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svcorp-my.sharepoint.com/personal/charlotta_tholen-hoffmann_se_dsv_com/Documents/Old-Personal-Hdrive/Hemsida/zonletare/"/>
    </mc:Choice>
  </mc:AlternateContent>
  <xr:revisionPtr revIDLastSave="0" documentId="8_{3025C84A-3FD8-4C18-9B8D-7C4692CBB9D3}" xr6:coauthVersionLast="45" xr6:coauthVersionMax="45" xr10:uidLastSave="{00000000-0000-0000-0000-000000000000}"/>
  <bookViews>
    <workbookView showHorizontalScroll="0" showVerticalScroll="0" showSheetTabs="0" xWindow="-110" yWindow="-110" windowWidth="19420" windowHeight="10420" xr2:uid="{00000000-000D-0000-FFFF-FFFF00000000}"/>
  </bookViews>
  <sheets>
    <sheet name="Sök Zon" sheetId="1" r:id="rId1"/>
    <sheet name="Beräkning" sheetId="38" state="hidden" r:id="rId2"/>
    <sheet name="Zoner" sheetId="39" state="hidden" r:id="rId3"/>
    <sheet name="AT" sheetId="12" r:id="rId4"/>
    <sheet name="BE" sheetId="13" r:id="rId5"/>
    <sheet name="BG" sheetId="35" r:id="rId6"/>
    <sheet name="CH" sheetId="14" r:id="rId7"/>
    <sheet name="CZ" sheetId="15" r:id="rId8"/>
    <sheet name="DE" sheetId="16" r:id="rId9"/>
    <sheet name="DK" sheetId="17" r:id="rId10"/>
    <sheet name="EE" sheetId="18" r:id="rId11"/>
    <sheet name="ES" sheetId="19" r:id="rId12"/>
    <sheet name="FI" sheetId="20" r:id="rId13"/>
    <sheet name="FR" sheetId="21" r:id="rId14"/>
    <sheet name="GB" sheetId="36" r:id="rId15"/>
    <sheet name="HU" sheetId="22" r:id="rId16"/>
    <sheet name="IE" sheetId="23" r:id="rId17"/>
    <sheet name="IT" sheetId="24" r:id="rId18"/>
    <sheet name="LU" sheetId="25" r:id="rId19"/>
    <sheet name="LV" sheetId="26" r:id="rId20"/>
    <sheet name="LT" sheetId="27" r:id="rId21"/>
    <sheet name="NL" sheetId="28" r:id="rId22"/>
    <sheet name="NO" sheetId="29" r:id="rId23"/>
    <sheet name="PL" sheetId="30" r:id="rId24"/>
    <sheet name="PT" sheetId="31" r:id="rId25"/>
    <sheet name="RO" sheetId="32" r:id="rId26"/>
    <sheet name="SI" sheetId="33" r:id="rId27"/>
    <sheet name="SK" sheetId="34" r:id="rId28"/>
  </sheets>
  <definedNames>
    <definedName name="_xlnm._FilterDatabase" localSheetId="3" hidden="1">AT!$O$8:$Q$17</definedName>
    <definedName name="_xlnm._FilterDatabase" localSheetId="4" hidden="1">BE!$O$8:$Q$17</definedName>
    <definedName name="_xlnm._FilterDatabase" localSheetId="5" hidden="1">BG!$O$8:$O$17</definedName>
    <definedName name="_xlnm._FilterDatabase" localSheetId="6" hidden="1">CH!$O$8:$P$17</definedName>
    <definedName name="_xlnm._FilterDatabase" localSheetId="7" hidden="1">CZ!$O$8:$P$16</definedName>
    <definedName name="_xlnm._FilterDatabase" localSheetId="8" hidden="1">DE!$O$8:$O$16</definedName>
    <definedName name="_xlnm._FilterDatabase" localSheetId="9" hidden="1">DK!$O$8:$O$16</definedName>
    <definedName name="_xlnm._FilterDatabase" localSheetId="10" hidden="1">EE!$O$8:$O$16</definedName>
    <definedName name="_xlnm._FilterDatabase" localSheetId="11" hidden="1">ES!$O$8:$O$16</definedName>
    <definedName name="_xlnm._FilterDatabase" localSheetId="12" hidden="1">FI!$O$8:$O$16</definedName>
    <definedName name="_xlnm._FilterDatabase" localSheetId="13" hidden="1">FR!#REF!</definedName>
    <definedName name="_xlnm._FilterDatabase" localSheetId="14" hidden="1">GB!#REF!</definedName>
    <definedName name="_xlnm._FilterDatabase" localSheetId="15" hidden="1">HU!#REF!</definedName>
    <definedName name="_xlnm._FilterDatabase" localSheetId="16" hidden="1">IE!#REF!</definedName>
    <definedName name="_xlnm._FilterDatabase" localSheetId="17" hidden="1">IT!#REF!</definedName>
    <definedName name="_xlnm._FilterDatabase" localSheetId="20" hidden="1">LT!#REF!</definedName>
    <definedName name="_xlnm._FilterDatabase" localSheetId="18" hidden="1">LU!#REF!</definedName>
    <definedName name="_xlnm._FilterDatabase" localSheetId="19" hidden="1">LV!#REF!</definedName>
    <definedName name="_xlnm._FilterDatabase" localSheetId="21" hidden="1">NL!#REF!</definedName>
    <definedName name="_xlnm._FilterDatabase" localSheetId="22" hidden="1">NO!#REF!</definedName>
    <definedName name="_xlnm._FilterDatabase" localSheetId="23" hidden="1">PL!#REF!</definedName>
    <definedName name="_xlnm._FilterDatabase" localSheetId="24" hidden="1">PT!#REF!</definedName>
    <definedName name="_xlnm._FilterDatabase" localSheetId="25" hidden="1">RO!#REF!</definedName>
    <definedName name="_xlnm._FilterDatabase" localSheetId="26" hidden="1">SI!#REF!</definedName>
    <definedName name="_xlnm._FilterDatabase" localSheetId="27" hidden="1">SK!#REF!</definedName>
    <definedName name="atzon">Zoner!$A$2:$C$16</definedName>
    <definedName name="bezon">Zoner!$E$2:$G$12</definedName>
    <definedName name="bgzon">Zoner!$I$2:$K$34</definedName>
    <definedName name="chzon">Zoner!$M$2:$O$64</definedName>
    <definedName name="czzon">Zoner!$Q$2:$S$10</definedName>
    <definedName name="dezon">Zoner!$U$2:$W$13</definedName>
    <definedName name="dkzon">Zoner!$Y$2:$AA$17</definedName>
    <definedName name="eezon">Zoner!$AC$2:$AE$54</definedName>
    <definedName name="eszon">Zoner!$AG$2:$AI$48</definedName>
    <definedName name="fizon">Zoner!$AK$2:$AM$16</definedName>
    <definedName name="frzon">Zoner!$AO$2:$AQ$76</definedName>
    <definedName name="gbzon">Zoner!$AS$2:$AU$207</definedName>
    <definedName name="huzon">Zoner!$AW$2:$AY$43</definedName>
    <definedName name="iezon">Zoner!$BA$2:$BB$28</definedName>
    <definedName name="itzon">Zoner!$BD$2:$BF$42</definedName>
    <definedName name="ltzon">Zoner!$BP$2:$BR$104</definedName>
    <definedName name="luzon">Zoner!$BH$2:$BJ$4</definedName>
    <definedName name="lvzon">Zoner!$BL$2:$BN$27</definedName>
    <definedName name="nlzon">Zoner!$BT$2:$BV$5</definedName>
    <definedName name="nozon">Zoner!$BX$2:$BZ$26</definedName>
    <definedName name="plzon">Zoner!$CB$2:$CD$12</definedName>
    <definedName name="ptzon">Zoner!$CF$2:$CH$18</definedName>
    <definedName name="rozon">Zoner!$CJ$2:$CL$18</definedName>
    <definedName name="sizon">Zoner!$CN$2:$CP$20</definedName>
    <definedName name="skzon">Zoner!$CR$2:$CT$9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18" i="39" l="1"/>
  <c r="CK16" i="39"/>
  <c r="CJ16" i="39"/>
  <c r="CK14" i="39"/>
  <c r="CJ14" i="39"/>
  <c r="CK12" i="39"/>
  <c r="CJ12" i="39"/>
  <c r="CK10" i="39"/>
  <c r="CJ10" i="39"/>
  <c r="CK8" i="39"/>
  <c r="CJ8" i="39"/>
  <c r="CK6" i="39"/>
  <c r="CJ6" i="39"/>
  <c r="CK4" i="39"/>
  <c r="CJ4" i="39"/>
  <c r="BP104" i="39"/>
  <c r="BQ102" i="39"/>
  <c r="BP102" i="39"/>
  <c r="BQ100" i="39"/>
  <c r="BP100" i="39"/>
  <c r="BQ98" i="39"/>
  <c r="BP98" i="39"/>
  <c r="BQ94" i="39"/>
  <c r="BP94" i="39"/>
  <c r="BQ92" i="39"/>
  <c r="BP92" i="39"/>
  <c r="BQ90" i="39"/>
  <c r="BP90" i="39"/>
  <c r="BQ88" i="39"/>
  <c r="BP88" i="39"/>
  <c r="BQ85" i="39"/>
  <c r="BP85" i="39"/>
  <c r="BQ83" i="39"/>
  <c r="BP83" i="39"/>
  <c r="BQ81" i="39"/>
  <c r="BP81" i="39"/>
  <c r="BQ78" i="39"/>
  <c r="BP78" i="39"/>
  <c r="BQ76" i="39"/>
  <c r="BP76" i="39"/>
  <c r="BQ74" i="39"/>
  <c r="BP74" i="39"/>
  <c r="BQ72" i="39"/>
  <c r="BP72" i="39"/>
  <c r="BQ70" i="39"/>
  <c r="BP70" i="39"/>
  <c r="BQ68" i="39"/>
  <c r="BP68" i="39"/>
  <c r="BQ66" i="39"/>
  <c r="BP66" i="39"/>
  <c r="BQ64" i="39"/>
  <c r="BP64" i="39"/>
  <c r="BQ62" i="39"/>
  <c r="BP62" i="39"/>
  <c r="BQ60" i="39"/>
  <c r="BP60" i="39"/>
  <c r="BQ58" i="39"/>
  <c r="BP58" i="39"/>
  <c r="BQ56" i="39"/>
  <c r="BP56" i="39"/>
  <c r="BQ54" i="39"/>
  <c r="BP54" i="39"/>
  <c r="BQ52" i="39"/>
  <c r="BP52" i="39"/>
  <c r="BQ50" i="39"/>
  <c r="BP50" i="39"/>
  <c r="BQ48" i="39"/>
  <c r="BP48" i="39"/>
  <c r="BQ46" i="39"/>
  <c r="BP46" i="39"/>
  <c r="BQ44" i="39"/>
  <c r="BP44" i="39"/>
  <c r="BQ42" i="39"/>
  <c r="BP42" i="39"/>
  <c r="BQ40" i="39"/>
  <c r="BP40" i="39"/>
  <c r="BQ38" i="39"/>
  <c r="BP38" i="39"/>
  <c r="BQ36" i="39"/>
  <c r="BP36" i="39"/>
  <c r="BQ34" i="39"/>
  <c r="BP34" i="39"/>
  <c r="BQ32" i="39"/>
  <c r="BP32" i="39"/>
  <c r="BQ30" i="39"/>
  <c r="BP30" i="39"/>
  <c r="BQ28" i="39"/>
  <c r="BP28" i="39"/>
  <c r="BQ26" i="39"/>
  <c r="BP26" i="39"/>
  <c r="BQ24" i="39"/>
  <c r="BP24" i="39"/>
  <c r="BQ22" i="39"/>
  <c r="BP22" i="39"/>
  <c r="BQ20" i="39"/>
  <c r="BP20" i="39"/>
  <c r="BQ18" i="39"/>
  <c r="BP18" i="39"/>
  <c r="BQ16" i="39"/>
  <c r="BP16" i="39"/>
  <c r="BQ14" i="39"/>
  <c r="BP14" i="39"/>
  <c r="BQ12" i="39"/>
  <c r="BP12" i="39"/>
  <c r="BQ10" i="39"/>
  <c r="BP10" i="39"/>
  <c r="BQ8" i="39"/>
  <c r="BP8" i="39"/>
  <c r="BQ6" i="39"/>
  <c r="BP6" i="39"/>
  <c r="BQ4" i="39"/>
  <c r="BP4" i="39"/>
  <c r="BD42" i="39"/>
  <c r="BD40" i="39"/>
  <c r="BD38" i="39"/>
  <c r="BD36" i="39"/>
  <c r="BD34" i="39"/>
  <c r="BD32" i="39"/>
  <c r="BD30" i="39"/>
  <c r="BD27" i="39"/>
  <c r="BD25" i="39"/>
  <c r="BD23" i="39"/>
  <c r="BD20" i="39"/>
  <c r="BD18" i="39"/>
  <c r="BD16" i="39"/>
  <c r="BD14" i="39"/>
  <c r="BD10" i="39"/>
  <c r="BD8" i="39"/>
  <c r="BD6" i="39"/>
  <c r="BD4" i="39"/>
  <c r="BE40" i="39"/>
  <c r="BE38" i="39"/>
  <c r="BE36" i="39"/>
  <c r="BE34" i="39"/>
  <c r="BE32" i="39"/>
  <c r="BE30" i="39"/>
  <c r="BE27" i="39"/>
  <c r="BE25" i="39"/>
  <c r="BE23" i="39"/>
  <c r="BE20" i="39"/>
  <c r="BE18" i="39"/>
  <c r="BE16" i="39"/>
  <c r="BE14" i="39"/>
  <c r="BE10" i="39"/>
  <c r="BE8" i="39"/>
  <c r="BE6" i="39"/>
  <c r="BE4" i="39"/>
  <c r="AD47" i="39" l="1"/>
  <c r="AC47" i="39"/>
  <c r="AD45" i="39"/>
  <c r="AC45" i="39"/>
  <c r="AD42" i="39"/>
  <c r="AC42" i="39"/>
  <c r="AD37" i="39"/>
  <c r="AC37" i="39"/>
  <c r="AD30" i="39"/>
  <c r="AC30" i="39"/>
  <c r="AD26" i="39"/>
  <c r="AC26" i="39"/>
  <c r="AD24" i="39"/>
  <c r="AC24" i="39"/>
  <c r="AD22" i="39"/>
  <c r="AC22" i="39"/>
  <c r="AD20" i="39"/>
  <c r="AC20" i="39"/>
  <c r="AD18" i="39"/>
  <c r="AC18" i="39"/>
  <c r="AD16" i="39"/>
  <c r="AC16" i="39"/>
  <c r="AD10" i="39"/>
  <c r="AC10" i="39"/>
  <c r="AD8" i="39"/>
  <c r="AC8" i="39"/>
  <c r="AD6" i="39"/>
  <c r="AC6" i="39"/>
  <c r="AD4" i="39"/>
  <c r="AC4" i="39"/>
  <c r="Z4" i="39"/>
  <c r="Y4" i="39"/>
  <c r="M4" i="38" l="1"/>
  <c r="M5" i="38" s="1"/>
  <c r="H9" i="1" s="1"/>
  <c r="F2" i="38"/>
  <c r="F5" i="38" s="1"/>
  <c r="F6" i="38"/>
  <c r="F7" i="38" l="1"/>
  <c r="C9" i="1" s="1"/>
  <c r="F3" i="38"/>
  <c r="F4" i="38" s="1"/>
  <c r="E8" i="1" s="1"/>
</calcChain>
</file>

<file path=xl/sharedStrings.xml><?xml version="1.0" encoding="utf-8"?>
<sst xmlns="http://schemas.openxmlformats.org/spreadsheetml/2006/main" count="3689" uniqueCount="581">
  <si>
    <t>Alla uppdrag utförs enligt DSV Road AB's gällande transportvillkor som finns att hämta på www.se.dsv.com</t>
  </si>
  <si>
    <t xml:space="preserve">  Zonnummerletare för zonpriser enligt guidelines</t>
  </si>
  <si>
    <t>Välj Land</t>
  </si>
  <si>
    <t>Ange postnummer</t>
  </si>
  <si>
    <t>Zon</t>
  </si>
  <si>
    <t>Välj County</t>
  </si>
  <si>
    <t xml:space="preserve">  AT - Österrike</t>
  </si>
  <si>
    <t>Postnummer</t>
  </si>
  <si>
    <t>-</t>
  </si>
  <si>
    <t>01</t>
  </si>
  <si>
    <t>02</t>
  </si>
  <si>
    <t>03</t>
  </si>
  <si>
    <t>04</t>
  </si>
  <si>
    <t>05</t>
  </si>
  <si>
    <t>06</t>
  </si>
  <si>
    <t>07</t>
  </si>
  <si>
    <t>08</t>
  </si>
  <si>
    <t>Zon 01</t>
  </si>
  <si>
    <t>Zon 02</t>
  </si>
  <si>
    <t>Zon 03</t>
  </si>
  <si>
    <t>Zon 04</t>
  </si>
  <si>
    <t>Zon 05</t>
  </si>
  <si>
    <t>Zon 06</t>
  </si>
  <si>
    <t>Zon 07</t>
  </si>
  <si>
    <t>Zon 08</t>
  </si>
  <si>
    <t>Tillbaka till söksidan</t>
  </si>
  <si>
    <t xml:space="preserve">  BE - Belgien</t>
  </si>
  <si>
    <t xml:space="preserve">  CH - Schweiz</t>
  </si>
  <si>
    <t>x</t>
  </si>
  <si>
    <t>Zon 8</t>
  </si>
  <si>
    <t>Zon 9</t>
  </si>
  <si>
    <t>Zon 7</t>
  </si>
  <si>
    <t>Zon 6</t>
  </si>
  <si>
    <t>Zon 11</t>
  </si>
  <si>
    <t>Zon 5</t>
  </si>
  <si>
    <t>Zon 4</t>
  </si>
  <si>
    <t>Zon 3</t>
  </si>
  <si>
    <t>Zon 12</t>
  </si>
  <si>
    <t>Zon 1</t>
  </si>
  <si>
    <t>Zon 2</t>
  </si>
  <si>
    <t>Zon 10</t>
  </si>
  <si>
    <t xml:space="preserve">  CZ - Tjeckien</t>
  </si>
  <si>
    <t>09</t>
  </si>
  <si>
    <t xml:space="preserve">  DE - Tyskland</t>
  </si>
  <si>
    <t>Zon 00</t>
  </si>
  <si>
    <t>Zon 09</t>
  </si>
  <si>
    <t xml:space="preserve">  DK - Danmark</t>
  </si>
  <si>
    <t>Zon A</t>
  </si>
  <si>
    <t>Zon G</t>
  </si>
  <si>
    <t>Zon D</t>
  </si>
  <si>
    <t>Zon C</t>
  </si>
  <si>
    <t>Zon F</t>
  </si>
  <si>
    <t>Zon E</t>
  </si>
  <si>
    <t>Zon B</t>
  </si>
  <si>
    <t xml:space="preserve">  EE - Estland</t>
  </si>
  <si>
    <t xml:space="preserve">  ES - Spanien</t>
  </si>
  <si>
    <t xml:space="preserve">  FI - Finland</t>
  </si>
  <si>
    <t>00</t>
  </si>
  <si>
    <t xml:space="preserve">  FR - Frankrike</t>
  </si>
  <si>
    <t>Zon 13</t>
  </si>
  <si>
    <t xml:space="preserve">  HU - Ungern</t>
  </si>
  <si>
    <t xml:space="preserve">  IE - Irland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</si>
  <si>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</si>
  <si>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</si>
  <si>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</si>
  <si>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</si>
  <si>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</si>
  <si>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</si>
  <si>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</si>
  <si>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</si>
  <si>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</si>
  <si>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</si>
  <si>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</si>
  <si>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</si>
  <si>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</si>
  <si>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</si>
  <si>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</si>
  <si>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</si>
  <si>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</si>
  <si>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</si>
  <si>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</si>
  <si>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</si>
  <si>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Shannon</t>
  </si>
  <si>
    <t>Sligo</t>
  </si>
  <si>
    <t>Tipperary</t>
  </si>
  <si>
    <t>Waterford</t>
  </si>
  <si>
    <t>Westmeath</t>
  </si>
  <si>
    <t>Wexford</t>
  </si>
  <si>
    <t>Wicklow</t>
  </si>
  <si>
    <t>County</t>
  </si>
  <si>
    <t xml:space="preserve">  IT - Italien</t>
  </si>
  <si>
    <t>00001</t>
  </si>
  <si>
    <t>04019</t>
  </si>
  <si>
    <t>04021</t>
  </si>
  <si>
    <t>04026</t>
  </si>
  <si>
    <t>04028</t>
  </si>
  <si>
    <t>06999</t>
  </si>
  <si>
    <t>10000</t>
  </si>
  <si>
    <t>19024</t>
  </si>
  <si>
    <t>19026</t>
  </si>
  <si>
    <t>19999</t>
  </si>
  <si>
    <t>20000</t>
  </si>
  <si>
    <t>29999</t>
  </si>
  <si>
    <t>30000</t>
  </si>
  <si>
    <t>30009</t>
  </si>
  <si>
    <t>30011</t>
  </si>
  <si>
    <t>30013</t>
  </si>
  <si>
    <t>30127</t>
  </si>
  <si>
    <t>30142</t>
  </si>
  <si>
    <t>39999</t>
  </si>
  <si>
    <t>40000</t>
  </si>
  <si>
    <t>48999</t>
  </si>
  <si>
    <t>50000</t>
  </si>
  <si>
    <t>57029</t>
  </si>
  <si>
    <t>57040</t>
  </si>
  <si>
    <t>58011</t>
  </si>
  <si>
    <t>58014</t>
  </si>
  <si>
    <t>59999</t>
  </si>
  <si>
    <t>60000</t>
  </si>
  <si>
    <t>67999</t>
  </si>
  <si>
    <t>70000</t>
  </si>
  <si>
    <t>71039</t>
  </si>
  <si>
    <t>71041</t>
  </si>
  <si>
    <t>75999</t>
  </si>
  <si>
    <t>80000</t>
  </si>
  <si>
    <t>80069</t>
  </si>
  <si>
    <t>80072</t>
  </si>
  <si>
    <t>80078</t>
  </si>
  <si>
    <t>80080</t>
  </si>
  <si>
    <t>89999</t>
  </si>
  <si>
    <t xml:space="preserve">  LU - Luxemburg</t>
  </si>
  <si>
    <t xml:space="preserve">  LV - Lettland</t>
  </si>
  <si>
    <t xml:space="preserve">  LT - Litauen</t>
  </si>
  <si>
    <t>00399</t>
  </si>
  <si>
    <t>01000</t>
  </si>
  <si>
    <t xml:space="preserve">  NL - Nederländerna</t>
  </si>
  <si>
    <t xml:space="preserve">  NO - Norge</t>
  </si>
  <si>
    <t>0001</t>
  </si>
  <si>
    <t>Zon 15</t>
  </si>
  <si>
    <t>Zon 16</t>
  </si>
  <si>
    <t>Zon 14</t>
  </si>
  <si>
    <t>Zon 17</t>
  </si>
  <si>
    <t>Zon 18</t>
  </si>
  <si>
    <t xml:space="preserve">  PL - Polen</t>
  </si>
  <si>
    <t xml:space="preserve">  PT - Portugal</t>
  </si>
  <si>
    <t xml:space="preserve">  RO - Rumänien</t>
  </si>
  <si>
    <t>010000</t>
  </si>
  <si>
    <t xml:space="preserve">  SI - Slovenien</t>
  </si>
  <si>
    <t xml:space="preserve">  SK - Slovakien</t>
  </si>
  <si>
    <t xml:space="preserve">  BG - Bulgarien</t>
  </si>
  <si>
    <t xml:space="preserve">  GB - Storbritannien</t>
  </si>
  <si>
    <t>AB1</t>
  </si>
  <si>
    <t>AB5</t>
  </si>
  <si>
    <t>AB10</t>
  </si>
  <si>
    <t>AB20</t>
  </si>
  <si>
    <t>AB21</t>
  </si>
  <si>
    <t>AB40</t>
  </si>
  <si>
    <t>AB42</t>
  </si>
  <si>
    <t>AB50</t>
  </si>
  <si>
    <t>AB51</t>
  </si>
  <si>
    <t>AL1</t>
  </si>
  <si>
    <t>AL10</t>
  </si>
  <si>
    <t>B1</t>
  </si>
  <si>
    <t>B9</t>
  </si>
  <si>
    <t>B20</t>
  </si>
  <si>
    <t>B49</t>
  </si>
  <si>
    <t>B60</t>
  </si>
  <si>
    <t>B61</t>
  </si>
  <si>
    <t>B80</t>
  </si>
  <si>
    <t>B90</t>
  </si>
  <si>
    <t>B98</t>
  </si>
  <si>
    <t>BA1</t>
  </si>
  <si>
    <t>BA9</t>
  </si>
  <si>
    <t>BA20</t>
  </si>
  <si>
    <t>BA22</t>
  </si>
  <si>
    <t>BB1</t>
  </si>
  <si>
    <t>BB12</t>
  </si>
  <si>
    <t>BB18</t>
  </si>
  <si>
    <t>BD1</t>
  </si>
  <si>
    <t>BD24</t>
  </si>
  <si>
    <t>BH1</t>
  </si>
  <si>
    <t>BH31</t>
  </si>
  <si>
    <t>BL0</t>
  </si>
  <si>
    <t>BL1</t>
  </si>
  <si>
    <t>BL9</t>
  </si>
  <si>
    <t>BN1</t>
  </si>
  <si>
    <t>BN44</t>
  </si>
  <si>
    <t>BR1</t>
  </si>
  <si>
    <t>BR8</t>
  </si>
  <si>
    <t>BS1</t>
  </si>
  <si>
    <t>BS28</t>
  </si>
  <si>
    <t>BS30</t>
  </si>
  <si>
    <t>BS34</t>
  </si>
  <si>
    <t>BS37</t>
  </si>
  <si>
    <t>BT0</t>
  </si>
  <si>
    <t>BT49</t>
  </si>
  <si>
    <t>BT51</t>
  </si>
  <si>
    <t>BT57</t>
  </si>
  <si>
    <t>BT60</t>
  </si>
  <si>
    <t>BT71</t>
  </si>
  <si>
    <t>BT74</t>
  </si>
  <si>
    <t>BT82</t>
  </si>
  <si>
    <t>BT92</t>
  </si>
  <si>
    <t>BT94</t>
  </si>
  <si>
    <t>C016</t>
  </si>
  <si>
    <t>CA1</t>
  </si>
  <si>
    <t>CA19</t>
  </si>
  <si>
    <t>CA2</t>
  </si>
  <si>
    <t>CA20</t>
  </si>
  <si>
    <t>CA28</t>
  </si>
  <si>
    <t>CB1</t>
  </si>
  <si>
    <t>CB11</t>
  </si>
  <si>
    <t>CF1</t>
  </si>
  <si>
    <t>CF48</t>
  </si>
  <si>
    <t>CF63</t>
  </si>
  <si>
    <t>CF72</t>
  </si>
  <si>
    <t>CF82</t>
  </si>
  <si>
    <t>CF83</t>
  </si>
  <si>
    <t>CH1</t>
  </si>
  <si>
    <t>CH66</t>
  </si>
  <si>
    <t>CM0</t>
  </si>
  <si>
    <t>CM24</t>
  </si>
  <si>
    <t>CO1</t>
  </si>
  <si>
    <t>CO16</t>
  </si>
  <si>
    <t>CR0</t>
  </si>
  <si>
    <t>CR16</t>
  </si>
  <si>
    <t>CT1</t>
  </si>
  <si>
    <t>CT21</t>
  </si>
  <si>
    <t>CV1</t>
  </si>
  <si>
    <t>CV9</t>
  </si>
  <si>
    <t>CW1</t>
  </si>
  <si>
    <t>CW12</t>
  </si>
  <si>
    <t>CV20</t>
  </si>
  <si>
    <t>CV37</t>
  </si>
  <si>
    <t>DA1</t>
  </si>
  <si>
    <t>DA18</t>
  </si>
  <si>
    <t>DD1</t>
  </si>
  <si>
    <t>DD11</t>
  </si>
  <si>
    <t>DE1</t>
  </si>
  <si>
    <t>DE7</t>
  </si>
  <si>
    <t>DE10</t>
  </si>
  <si>
    <t>DE57</t>
  </si>
  <si>
    <t>DE65</t>
  </si>
  <si>
    <t>DE73</t>
  </si>
  <si>
    <t>DE75</t>
  </si>
  <si>
    <t>DE8</t>
  </si>
  <si>
    <t>DE9</t>
  </si>
  <si>
    <t>DG1</t>
  </si>
  <si>
    <t>DG10</t>
  </si>
  <si>
    <t>DG16</t>
  </si>
  <si>
    <t>DH1</t>
  </si>
  <si>
    <t>DH9</t>
  </si>
  <si>
    <t>DL1</t>
  </si>
  <si>
    <t>DL17</t>
  </si>
  <si>
    <t>DN1</t>
  </si>
  <si>
    <t>DN41</t>
  </si>
  <si>
    <t>DT1</t>
  </si>
  <si>
    <t>DT11</t>
  </si>
  <si>
    <t>DY1</t>
  </si>
  <si>
    <t>DY2</t>
  </si>
  <si>
    <t>DY4</t>
  </si>
  <si>
    <t>DY6</t>
  </si>
  <si>
    <t>DY8</t>
  </si>
  <si>
    <t>DY14</t>
  </si>
  <si>
    <t>E1</t>
  </si>
  <si>
    <t>E18</t>
  </si>
  <si>
    <t>EC1</t>
  </si>
  <si>
    <t>EC1R</t>
  </si>
  <si>
    <t>EC2</t>
  </si>
  <si>
    <t>EC2A</t>
  </si>
  <si>
    <t>EC3</t>
  </si>
  <si>
    <t>EC4</t>
  </si>
  <si>
    <t>EH1</t>
  </si>
  <si>
    <t>EH55</t>
  </si>
  <si>
    <t>EN1</t>
  </si>
  <si>
    <t>EN11</t>
  </si>
  <si>
    <t>EX1</t>
  </si>
  <si>
    <t>EX23</t>
  </si>
  <si>
    <t>EX31</t>
  </si>
  <si>
    <t>EX39</t>
  </si>
  <si>
    <t>FK1</t>
  </si>
  <si>
    <t>FK21</t>
  </si>
  <si>
    <t>FY1</t>
  </si>
  <si>
    <t>FY8</t>
  </si>
  <si>
    <t>G1</t>
  </si>
  <si>
    <t>G9</t>
  </si>
  <si>
    <t>G20</t>
  </si>
  <si>
    <t>G84</t>
  </si>
  <si>
    <t>GL1</t>
  </si>
  <si>
    <t>GL9</t>
  </si>
  <si>
    <t>GL20</t>
  </si>
  <si>
    <t>GL56</t>
  </si>
  <si>
    <t>GU1</t>
  </si>
  <si>
    <t>GU35</t>
  </si>
  <si>
    <t>GU46</t>
  </si>
  <si>
    <t>HA0</t>
  </si>
  <si>
    <t>HA9</t>
  </si>
  <si>
    <t>HD1</t>
  </si>
  <si>
    <t>HD8</t>
  </si>
  <si>
    <t>HD9</t>
  </si>
  <si>
    <t>HG1</t>
  </si>
  <si>
    <t>HG5</t>
  </si>
  <si>
    <t>HP1</t>
  </si>
  <si>
    <t>HP27</t>
  </si>
  <si>
    <t>HR1</t>
  </si>
  <si>
    <t>HR9</t>
  </si>
  <si>
    <t>HU1</t>
  </si>
  <si>
    <t>HU18</t>
  </si>
  <si>
    <t>HU20</t>
  </si>
  <si>
    <t>HX1</t>
  </si>
  <si>
    <t>HX7</t>
  </si>
  <si>
    <t>IG1</t>
  </si>
  <si>
    <t>IG11</t>
  </si>
  <si>
    <t>IM1</t>
  </si>
  <si>
    <t>IM9</t>
  </si>
  <si>
    <t>IP</t>
  </si>
  <si>
    <t>IP1</t>
  </si>
  <si>
    <t>IP33</t>
  </si>
  <si>
    <t>IV1</t>
  </si>
  <si>
    <t>IV39</t>
  </si>
  <si>
    <t>IV40</t>
  </si>
  <si>
    <t>IV56</t>
  </si>
  <si>
    <t>IV6</t>
  </si>
  <si>
    <t>JE3</t>
  </si>
  <si>
    <t>KA1</t>
  </si>
  <si>
    <t>KA30</t>
  </si>
  <si>
    <t>KT1</t>
  </si>
  <si>
    <t>KT10</t>
  </si>
  <si>
    <t>KT20</t>
  </si>
  <si>
    <t>KT24</t>
  </si>
  <si>
    <t>KW1</t>
  </si>
  <si>
    <t>KW17</t>
  </si>
  <si>
    <t>KY1</t>
  </si>
  <si>
    <t>KY16</t>
  </si>
  <si>
    <t>L0</t>
  </si>
  <si>
    <t>L1</t>
  </si>
  <si>
    <t>L40</t>
  </si>
  <si>
    <t>L46</t>
  </si>
  <si>
    <t>L49</t>
  </si>
  <si>
    <t>L62</t>
  </si>
  <si>
    <t>L65</t>
  </si>
  <si>
    <t>LA1</t>
  </si>
  <si>
    <t>LA23</t>
  </si>
  <si>
    <t>LD1</t>
  </si>
  <si>
    <t>LD8</t>
  </si>
  <si>
    <t>LE1</t>
  </si>
  <si>
    <t>LE10</t>
  </si>
  <si>
    <t>LE65</t>
  </si>
  <si>
    <t>LE67</t>
  </si>
  <si>
    <t>LE87</t>
  </si>
  <si>
    <t>LL11</t>
  </si>
  <si>
    <t>LL22</t>
  </si>
  <si>
    <t>LL28</t>
  </si>
  <si>
    <t>LL29</t>
  </si>
  <si>
    <t>LL30</t>
  </si>
  <si>
    <t>LL78</t>
  </si>
  <si>
    <t>LN1</t>
  </si>
  <si>
    <t>LN29</t>
  </si>
  <si>
    <t>LN3</t>
  </si>
  <si>
    <t>LN30</t>
  </si>
  <si>
    <t>LN33</t>
  </si>
  <si>
    <t>LS1</t>
  </si>
  <si>
    <t>LS29</t>
  </si>
  <si>
    <t>LU1</t>
  </si>
  <si>
    <t>LU7</t>
  </si>
  <si>
    <t>M1</t>
  </si>
  <si>
    <t>M90</t>
  </si>
  <si>
    <t>ME1</t>
  </si>
  <si>
    <t>ME20</t>
  </si>
  <si>
    <t>MK1</t>
  </si>
  <si>
    <t>MK46</t>
  </si>
  <si>
    <t>ML1</t>
  </si>
  <si>
    <t>ML12</t>
  </si>
  <si>
    <t>N1</t>
  </si>
  <si>
    <t>N22</t>
  </si>
  <si>
    <t>NE1</t>
  </si>
  <si>
    <t>NE9</t>
  </si>
  <si>
    <t>NE20</t>
  </si>
  <si>
    <t>NE71</t>
  </si>
  <si>
    <t>NG1</t>
  </si>
  <si>
    <t>NG19</t>
  </si>
  <si>
    <t>NG20</t>
  </si>
  <si>
    <t>NG25</t>
  </si>
  <si>
    <t>NG31</t>
  </si>
  <si>
    <t>NG32</t>
  </si>
  <si>
    <t>NG34</t>
  </si>
  <si>
    <t>NN1</t>
  </si>
  <si>
    <t>NN18</t>
  </si>
  <si>
    <t>NP1</t>
  </si>
  <si>
    <t>NP44</t>
  </si>
  <si>
    <t>NPT</t>
  </si>
  <si>
    <t>NR1</t>
  </si>
  <si>
    <t>NR35</t>
  </si>
  <si>
    <t>NW1</t>
  </si>
  <si>
    <t>NW11</t>
  </si>
  <si>
    <t>OL1</t>
  </si>
  <si>
    <t>OL16</t>
  </si>
  <si>
    <t>OX1</t>
  </si>
  <si>
    <t>OX9</t>
  </si>
  <si>
    <t>OX25</t>
  </si>
  <si>
    <t>OX26</t>
  </si>
  <si>
    <t>PA1</t>
  </si>
  <si>
    <t>PA19</t>
  </si>
  <si>
    <t>PA21</t>
  </si>
  <si>
    <t>PA29</t>
  </si>
  <si>
    <t>PA30</t>
  </si>
  <si>
    <t>PA39</t>
  </si>
  <si>
    <t>PE1</t>
  </si>
  <si>
    <t>PE8</t>
  </si>
  <si>
    <t>PE13</t>
  </si>
  <si>
    <t>PE18</t>
  </si>
  <si>
    <t>PE19</t>
  </si>
  <si>
    <t>PE20</t>
  </si>
  <si>
    <t>PE25</t>
  </si>
  <si>
    <t>PE27</t>
  </si>
  <si>
    <t>PE30</t>
  </si>
  <si>
    <t>PE38</t>
  </si>
  <si>
    <t>PE9</t>
  </si>
  <si>
    <t>PH1</t>
  </si>
  <si>
    <t>PH40</t>
  </si>
  <si>
    <t>PL1</t>
  </si>
  <si>
    <t>PL35</t>
  </si>
  <si>
    <t>PO1</t>
  </si>
  <si>
    <t>PO21</t>
  </si>
  <si>
    <t>PO22</t>
  </si>
  <si>
    <t>PO41</t>
  </si>
  <si>
    <t>PR1</t>
  </si>
  <si>
    <t>PR9</t>
  </si>
  <si>
    <t>PR25</t>
  </si>
  <si>
    <t>PR26</t>
  </si>
  <si>
    <t>RG1</t>
  </si>
  <si>
    <t>RG45</t>
  </si>
  <si>
    <t>RH1</t>
  </si>
  <si>
    <t>RH19</t>
  </si>
  <si>
    <t>RH2</t>
  </si>
  <si>
    <t>RH20</t>
  </si>
  <si>
    <t>RM1</t>
  </si>
  <si>
    <t>RM20</t>
  </si>
  <si>
    <t>S</t>
  </si>
  <si>
    <t>S1</t>
  </si>
  <si>
    <t>S9</t>
  </si>
  <si>
    <t>S20</t>
  </si>
  <si>
    <t>S81</t>
  </si>
  <si>
    <t>SA1</t>
  </si>
  <si>
    <t>SA73</t>
  </si>
  <si>
    <t>SE1</t>
  </si>
  <si>
    <t>SE28</t>
  </si>
  <si>
    <t>SG1</t>
  </si>
  <si>
    <t>SG19</t>
  </si>
  <si>
    <t>SK</t>
  </si>
  <si>
    <t>SK1</t>
  </si>
  <si>
    <t>SK23</t>
  </si>
  <si>
    <t>SL0</t>
  </si>
  <si>
    <t>SL9</t>
  </si>
  <si>
    <t>SM1</t>
  </si>
  <si>
    <t>SM7</t>
  </si>
  <si>
    <t>SN1</t>
  </si>
  <si>
    <t>SN16</t>
  </si>
  <si>
    <t>SO1</t>
  </si>
  <si>
    <t>SO53</t>
  </si>
  <si>
    <t>SP1</t>
  </si>
  <si>
    <t>SP9</t>
  </si>
  <si>
    <t>SR1</t>
  </si>
  <si>
    <t>SR9</t>
  </si>
  <si>
    <t>SS0</t>
  </si>
  <si>
    <t>SS17</t>
  </si>
  <si>
    <t>ST1</t>
  </si>
  <si>
    <t>ST21</t>
  </si>
  <si>
    <t>SW1</t>
  </si>
  <si>
    <t>SW20</t>
  </si>
  <si>
    <t>SY1</t>
  </si>
  <si>
    <t>SY25</t>
  </si>
  <si>
    <t>TA1</t>
  </si>
  <si>
    <t>TA24</t>
  </si>
  <si>
    <t>TD1</t>
  </si>
  <si>
    <t>TD15</t>
  </si>
  <si>
    <t>TF1</t>
  </si>
  <si>
    <t>TF13</t>
  </si>
  <si>
    <t>TN1</t>
  </si>
  <si>
    <t>TN40</t>
  </si>
  <si>
    <t>TQ1</t>
  </si>
  <si>
    <t>TQ14</t>
  </si>
  <si>
    <t>TR1</t>
  </si>
  <si>
    <t>TR27</t>
  </si>
  <si>
    <t>TS1</t>
  </si>
  <si>
    <t>TS29</t>
  </si>
  <si>
    <t>TW1</t>
  </si>
  <si>
    <t>TW20</t>
  </si>
  <si>
    <t>UB1</t>
  </si>
  <si>
    <t>UB10</t>
  </si>
  <si>
    <t>W1</t>
  </si>
  <si>
    <t>W14</t>
  </si>
  <si>
    <t>WA1</t>
  </si>
  <si>
    <t>WA16</t>
  </si>
  <si>
    <t>WC1</t>
  </si>
  <si>
    <t>WC2</t>
  </si>
  <si>
    <t>WC2E</t>
  </si>
  <si>
    <t>WD1</t>
  </si>
  <si>
    <t>WD7</t>
  </si>
  <si>
    <t>WD18</t>
  </si>
  <si>
    <t>WD24</t>
  </si>
  <si>
    <t>WF1</t>
  </si>
  <si>
    <t>WF17</t>
  </si>
  <si>
    <t>WN1</t>
  </si>
  <si>
    <t>WN8</t>
  </si>
  <si>
    <t>WR1</t>
  </si>
  <si>
    <t>WR15</t>
  </si>
  <si>
    <t>WS1</t>
  </si>
  <si>
    <t>WS15</t>
  </si>
  <si>
    <t>WV1</t>
  </si>
  <si>
    <t>WV16</t>
  </si>
  <si>
    <t>YO1</t>
  </si>
  <si>
    <t>YO25</t>
  </si>
  <si>
    <t>YO26</t>
  </si>
  <si>
    <t>YO61</t>
  </si>
  <si>
    <t>Detta är en zonnummerletare för dig som har zonprislista. Letaren är baserad på standardzon indelat i respektive land.</t>
  </si>
  <si>
    <t>Kontakta din säljare för mer information.</t>
  </si>
  <si>
    <t>AT</t>
  </si>
  <si>
    <t>Österrike</t>
  </si>
  <si>
    <t>BE</t>
  </si>
  <si>
    <t>BG</t>
  </si>
  <si>
    <t>CH</t>
  </si>
  <si>
    <t>CZ</t>
  </si>
  <si>
    <t>DE</t>
  </si>
  <si>
    <t>DK</t>
  </si>
  <si>
    <t>EE</t>
  </si>
  <si>
    <t>ES</t>
  </si>
  <si>
    <t>FI</t>
  </si>
  <si>
    <t>FR</t>
  </si>
  <si>
    <t>GB</t>
  </si>
  <si>
    <t>HU</t>
  </si>
  <si>
    <t>IT</t>
  </si>
  <si>
    <t>LU</t>
  </si>
  <si>
    <t>LV</t>
  </si>
  <si>
    <t>LT</t>
  </si>
  <si>
    <t>NL</t>
  </si>
  <si>
    <t>NO</t>
  </si>
  <si>
    <t>PL</t>
  </si>
  <si>
    <t>IE</t>
  </si>
  <si>
    <t>PT</t>
  </si>
  <si>
    <t>RO</t>
  </si>
  <si>
    <t>SI</t>
  </si>
  <si>
    <t>Belgien</t>
  </si>
  <si>
    <t>Bulgarien</t>
  </si>
  <si>
    <t>Schweiz</t>
  </si>
  <si>
    <t>Tjeckien</t>
  </si>
  <si>
    <t>Tyskland</t>
  </si>
  <si>
    <t>Danmark</t>
  </si>
  <si>
    <t>Estland</t>
  </si>
  <si>
    <t>Spanien</t>
  </si>
  <si>
    <t>Finland</t>
  </si>
  <si>
    <t>Frankrike</t>
  </si>
  <si>
    <t>Storbritannien</t>
  </si>
  <si>
    <t>Ungern</t>
  </si>
  <si>
    <t>Irland</t>
  </si>
  <si>
    <t>Italien</t>
  </si>
  <si>
    <t>Luxemburg</t>
  </si>
  <si>
    <t>Lettland</t>
  </si>
  <si>
    <t>Litauen</t>
  </si>
  <si>
    <t>Nederländerna</t>
  </si>
  <si>
    <t>Norge</t>
  </si>
  <si>
    <t>Polen</t>
  </si>
  <si>
    <t>Portugal</t>
  </si>
  <si>
    <t>Rumänien</t>
  </si>
  <si>
    <t>Slovenien</t>
  </si>
  <si>
    <t>Slovakien</t>
  </si>
  <si>
    <t>Klicka på flaggan för att komma till zonförteckningen</t>
  </si>
  <si>
    <t>Valt Land</t>
  </si>
  <si>
    <t>Antal siffror i pnr</t>
  </si>
  <si>
    <t>Valt County</t>
  </si>
  <si>
    <t>Text</t>
  </si>
  <si>
    <t>Landskod</t>
  </si>
  <si>
    <t>HS1</t>
  </si>
  <si>
    <t>HS9</t>
  </si>
  <si>
    <t>PA40</t>
  </si>
  <si>
    <t>PA88</t>
  </si>
  <si>
    <t>PH41</t>
  </si>
  <si>
    <t>PH44</t>
  </si>
  <si>
    <t>ZE1</t>
  </si>
  <si>
    <t>ZE3</t>
  </si>
  <si>
    <t>Utskrift 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</si>
</sst>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6"/>
      <color rgb="FF002664"/>
      <name val="Calibri"/>
      <family val="2"/>
    </font>
    <font>
      <sz val="11"/>
      <color rgb="FF002664"/>
      <name val="Calibri"/>
      <family val="2"/>
    </font>
    <font>
      <i/>
      <sz val="11"/>
      <color rgb="FF002664"/>
      <name val="Calibri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664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rgb="FF002664"/>
      </left>
      <right/>
      <top/>
      <bottom/>
      <diagonal/>
    </border>
    <border>
      <left/>
      <right style="medium">
        <color rgb="FF002664"/>
      </right>
      <top/>
      <bottom/>
      <diagonal/>
    </border>
    <border>
      <left style="medium">
        <color rgb="FF002664"/>
      </left>
      <right/>
      <top/>
      <bottom style="medium">
        <color rgb="FF002664"/>
      </bottom>
      <diagonal/>
    </border>
    <border>
      <left/>
      <right/>
      <top/>
      <bottom style="medium">
        <color rgb="FF002664"/>
      </bottom>
      <diagonal/>
    </border>
    <border>
      <left/>
      <right style="medium">
        <color rgb="FF002664"/>
      </right>
      <top/>
      <bottom style="medium">
        <color rgb="FF002664"/>
      </bottom>
      <diagonal/>
    </border>
    <border>
      <left style="medium">
        <color rgb="FF002664"/>
      </left>
      <right/>
      <top style="medium">
        <color rgb="FF002664"/>
      </top>
      <bottom style="thin">
        <color rgb="FF002664"/>
      </bottom>
      <diagonal/>
    </border>
    <border>
      <left/>
      <right/>
      <top style="medium">
        <color rgb="FF002664"/>
      </top>
      <bottom style="thin">
        <color rgb="FF002664"/>
      </bottom>
      <diagonal/>
    </border>
    <border>
      <left/>
      <right style="medium">
        <color rgb="FF002664"/>
      </right>
      <top style="medium">
        <color rgb="FF002664"/>
      </top>
      <bottom style="thin">
        <color rgb="FF002664"/>
      </bottom>
      <diagonal/>
    </border>
    <border>
      <left/>
      <right/>
      <top/>
      <bottom style="thin">
        <color rgb="FF002664"/>
      </bottom>
      <diagonal/>
    </border>
    <border>
      <left style="medium">
        <color rgb="FF002664"/>
      </left>
      <right/>
      <top style="medium">
        <color rgb="FF002664"/>
      </top>
      <bottom/>
      <diagonal/>
    </border>
    <border>
      <left style="thin">
        <color rgb="FF002664"/>
      </left>
      <right style="medium">
        <color rgb="FF002664"/>
      </right>
      <top style="medium">
        <color rgb="FF002664"/>
      </top>
      <bottom style="thin">
        <color rgb="FF002664"/>
      </bottom>
      <diagonal/>
    </border>
    <border>
      <left style="thin">
        <color rgb="FF002664"/>
      </left>
      <right style="medium">
        <color rgb="FF002664"/>
      </right>
      <top style="thin">
        <color rgb="FF002664"/>
      </top>
      <bottom style="medium">
        <color rgb="FF002664"/>
      </bottom>
      <diagonal/>
    </border>
    <border>
      <left style="thin">
        <color rgb="FF002664"/>
      </left>
      <right style="thin">
        <color rgb="FF002664"/>
      </right>
      <top style="thin">
        <color rgb="FF002664"/>
      </top>
      <bottom style="thin">
        <color rgb="FF002664"/>
      </bottom>
      <diagonal/>
    </border>
    <border>
      <left style="medium">
        <color rgb="FF002664"/>
      </left>
      <right style="thin">
        <color rgb="FF002664"/>
      </right>
      <top style="medium">
        <color rgb="FF002664"/>
      </top>
      <bottom style="thin">
        <color rgb="FF002664"/>
      </bottom>
      <diagonal/>
    </border>
    <border>
      <left style="thin">
        <color rgb="FF002664"/>
      </left>
      <right style="thin">
        <color rgb="FF002664"/>
      </right>
      <top style="medium">
        <color rgb="FF002664"/>
      </top>
      <bottom style="thin">
        <color rgb="FF002664"/>
      </bottom>
      <diagonal/>
    </border>
    <border>
      <left style="medium">
        <color rgb="FF002664"/>
      </left>
      <right style="thin">
        <color rgb="FF002664"/>
      </right>
      <top style="thin">
        <color rgb="FF002664"/>
      </top>
      <bottom style="thin">
        <color rgb="FF002664"/>
      </bottom>
      <diagonal/>
    </border>
    <border>
      <left style="thin">
        <color rgb="FF002664"/>
      </left>
      <right style="medium">
        <color rgb="FF002664"/>
      </right>
      <top style="thin">
        <color rgb="FF002664"/>
      </top>
      <bottom style="thin">
        <color rgb="FF002664"/>
      </bottom>
      <diagonal/>
    </border>
    <border>
      <left style="medium">
        <color rgb="FF002664"/>
      </left>
      <right style="thin">
        <color rgb="FF002664"/>
      </right>
      <top style="thin">
        <color rgb="FF002664"/>
      </top>
      <bottom style="medium">
        <color rgb="FF002664"/>
      </bottom>
      <diagonal/>
    </border>
    <border>
      <left style="thin">
        <color rgb="FF002664"/>
      </left>
      <right style="thin">
        <color rgb="FF002664"/>
      </right>
      <top style="thin">
        <color rgb="FF002664"/>
      </top>
      <bottom style="medium">
        <color rgb="FF0026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14" fontId="4" fillId="0" borderId="8" xfId="0" applyNumberFormat="1" applyFont="1" applyBorder="1"/>
    <xf numFmtId="0" fontId="3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9" xfId="0" applyBorder="1"/>
    <xf numFmtId="0" fontId="1" fillId="2" borderId="10" xfId="0" applyFont="1" applyFill="1" applyBorder="1"/>
    <xf numFmtId="0" fontId="1" fillId="2" borderId="3" xfId="0" applyFont="1" applyFill="1" applyBorder="1"/>
    <xf numFmtId="0" fontId="2" fillId="0" borderId="7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4" xfId="0" applyFont="1" applyBorder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2" borderId="0" xfId="5" applyFont="1" applyFill="1" applyAlignment="1">
      <alignment horizontal="center"/>
    </xf>
    <xf numFmtId="0" fontId="0" fillId="0" borderId="12" xfId="0" applyBorder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0" xfId="0" quotePrefix="1" applyFont="1" applyAlignment="1">
      <alignment horizontal="right"/>
    </xf>
    <xf numFmtId="0" fontId="6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NumberFormat="1"/>
    <xf numFmtId="0" fontId="0" fillId="0" borderId="0" xfId="0" quotePrefix="1"/>
    <xf numFmtId="0" fontId="6" fillId="0" borderId="0" xfId="0" applyNumberFormat="1" applyFont="1" applyAlignment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0" fillId="0" borderId="11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6">
    <cellStyle name="Hyperlink" xfId="5" builtinId="8"/>
    <cellStyle name="Normal" xfId="0" builtinId="0"/>
    <cellStyle name="Normal 3" xfId="1" xr:uid="{00000000-0005-0000-0000-000002000000}"/>
    <cellStyle name="Normal 4" xfId="2" xr:uid="{00000000-0005-0000-0000-000003000000}"/>
    <cellStyle name="Normal 5" xfId="3" xr:uid="{00000000-0005-0000-0000-000004000000}"/>
    <cellStyle name="Normal 6" xfId="4" xr:uid="{00000000-0005-0000-0000-000005000000}"/>
  </cellStyles>
  <dxfs count="0"/>
  <tableStyles count="0" defaultTableStyle="TableStyleMedium2" defaultPivotStyle="PivotStyleLight16"/>
  <colors>
    <mruColors>
      <color rgb="FF002664"/>
      <color rgb="FFDBDC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png"/><Relationship Id="rId18" Type="http://schemas.openxmlformats.org/officeDocument/2006/relationships/hyperlink" Target="#FI!A1"/><Relationship Id="rId26" Type="http://schemas.openxmlformats.org/officeDocument/2006/relationships/hyperlink" Target="#IT!A1"/><Relationship Id="rId39" Type="http://schemas.openxmlformats.org/officeDocument/2006/relationships/image" Target="../media/image20.png"/><Relationship Id="rId21" Type="http://schemas.openxmlformats.org/officeDocument/2006/relationships/image" Target="../media/image11.png"/><Relationship Id="rId34" Type="http://schemas.openxmlformats.org/officeDocument/2006/relationships/hyperlink" Target="#NL!A1"/><Relationship Id="rId42" Type="http://schemas.openxmlformats.org/officeDocument/2006/relationships/hyperlink" Target="#RO!A1"/><Relationship Id="rId47" Type="http://schemas.openxmlformats.org/officeDocument/2006/relationships/image" Target="../media/image24.png"/><Relationship Id="rId50" Type="http://schemas.openxmlformats.org/officeDocument/2006/relationships/hyperlink" Target="#BG!A1"/><Relationship Id="rId7" Type="http://schemas.openxmlformats.org/officeDocument/2006/relationships/image" Target="../media/image4.png"/><Relationship Id="rId2" Type="http://schemas.openxmlformats.org/officeDocument/2006/relationships/hyperlink" Target="#AT!A1"/><Relationship Id="rId16" Type="http://schemas.openxmlformats.org/officeDocument/2006/relationships/hyperlink" Target="#ES!A1"/><Relationship Id="rId29" Type="http://schemas.openxmlformats.org/officeDocument/2006/relationships/image" Target="../media/image15.png"/><Relationship Id="rId11" Type="http://schemas.openxmlformats.org/officeDocument/2006/relationships/image" Target="../media/image6.png"/><Relationship Id="rId24" Type="http://schemas.openxmlformats.org/officeDocument/2006/relationships/hyperlink" Target="#IE!A1"/><Relationship Id="rId32" Type="http://schemas.openxmlformats.org/officeDocument/2006/relationships/hyperlink" Target="#LT!A1"/><Relationship Id="rId37" Type="http://schemas.openxmlformats.org/officeDocument/2006/relationships/image" Target="../media/image19.png"/><Relationship Id="rId40" Type="http://schemas.openxmlformats.org/officeDocument/2006/relationships/hyperlink" Target="#PT!A1"/><Relationship Id="rId45" Type="http://schemas.openxmlformats.org/officeDocument/2006/relationships/image" Target="../media/image23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hyperlink" Target="#LU!A1"/><Relationship Id="rId36" Type="http://schemas.openxmlformats.org/officeDocument/2006/relationships/hyperlink" Target="#NO!A1"/><Relationship Id="rId49" Type="http://schemas.openxmlformats.org/officeDocument/2006/relationships/image" Target="../media/image25.png"/><Relationship Id="rId10" Type="http://schemas.openxmlformats.org/officeDocument/2006/relationships/hyperlink" Target="#DE!A1"/><Relationship Id="rId19" Type="http://schemas.openxmlformats.org/officeDocument/2006/relationships/image" Target="../media/image10.png"/><Relationship Id="rId31" Type="http://schemas.openxmlformats.org/officeDocument/2006/relationships/image" Target="../media/image16.png"/><Relationship Id="rId44" Type="http://schemas.openxmlformats.org/officeDocument/2006/relationships/hyperlink" Target="#SI!A1"/><Relationship Id="rId4" Type="http://schemas.openxmlformats.org/officeDocument/2006/relationships/hyperlink" Target="#BE!A1"/><Relationship Id="rId9" Type="http://schemas.openxmlformats.org/officeDocument/2006/relationships/image" Target="../media/image5.png"/><Relationship Id="rId14" Type="http://schemas.openxmlformats.org/officeDocument/2006/relationships/hyperlink" Target="#EE!A1"/><Relationship Id="rId22" Type="http://schemas.openxmlformats.org/officeDocument/2006/relationships/hyperlink" Target="#HU!A1"/><Relationship Id="rId27" Type="http://schemas.openxmlformats.org/officeDocument/2006/relationships/image" Target="../media/image14.png"/><Relationship Id="rId30" Type="http://schemas.openxmlformats.org/officeDocument/2006/relationships/hyperlink" Target="#LV!A1"/><Relationship Id="rId35" Type="http://schemas.openxmlformats.org/officeDocument/2006/relationships/image" Target="../media/image18.png"/><Relationship Id="rId43" Type="http://schemas.openxmlformats.org/officeDocument/2006/relationships/image" Target="../media/image22.png"/><Relationship Id="rId48" Type="http://schemas.openxmlformats.org/officeDocument/2006/relationships/hyperlink" Target="#GB!A1"/><Relationship Id="rId8" Type="http://schemas.openxmlformats.org/officeDocument/2006/relationships/hyperlink" Target="#CZ!A1"/><Relationship Id="rId51" Type="http://schemas.openxmlformats.org/officeDocument/2006/relationships/image" Target="../media/image26.png"/><Relationship Id="rId3" Type="http://schemas.openxmlformats.org/officeDocument/2006/relationships/image" Target="../media/image2.png"/><Relationship Id="rId12" Type="http://schemas.openxmlformats.org/officeDocument/2006/relationships/hyperlink" Target="#DK!A1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33" Type="http://schemas.openxmlformats.org/officeDocument/2006/relationships/image" Target="../media/image17.png"/><Relationship Id="rId38" Type="http://schemas.openxmlformats.org/officeDocument/2006/relationships/hyperlink" Target="#PL!A1"/><Relationship Id="rId46" Type="http://schemas.openxmlformats.org/officeDocument/2006/relationships/hyperlink" Target="#SK!A1"/><Relationship Id="rId20" Type="http://schemas.openxmlformats.org/officeDocument/2006/relationships/hyperlink" Target="#FR!A1"/><Relationship Id="rId41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hyperlink" Target="#C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3</xdr:row>
      <xdr:rowOff>9525</xdr:rowOff>
    </xdr:from>
    <xdr:to>
      <xdr:col>9</xdr:col>
      <xdr:colOff>535780</xdr:colOff>
      <xdr:row>4</xdr:row>
      <xdr:rowOff>12513</xdr:rowOff>
    </xdr:to>
    <xdr:pic>
      <xdr:nvPicPr>
        <xdr:cNvPr id="3" name="Bildobjekt 2" descr="Back to Hom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</xdr:row>
      <xdr:rowOff>133350</xdr:rowOff>
    </xdr:from>
    <xdr:to>
      <xdr:col>3</xdr:col>
      <xdr:colOff>414564</xdr:colOff>
      <xdr:row>15</xdr:row>
      <xdr:rowOff>57176</xdr:rowOff>
    </xdr:to>
    <xdr:pic>
      <xdr:nvPicPr>
        <xdr:cNvPr id="2" name="Bildobjek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4600" y="2924175"/>
          <a:ext cx="414564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142875</xdr:rowOff>
    </xdr:from>
    <xdr:to>
      <xdr:col>3</xdr:col>
      <xdr:colOff>419100</xdr:colOff>
      <xdr:row>16</xdr:row>
      <xdr:rowOff>66675</xdr:rowOff>
    </xdr:to>
    <xdr:pic>
      <xdr:nvPicPr>
        <xdr:cNvPr id="4" name="Picture 19" descr="belgium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314700"/>
          <a:ext cx="419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133350</xdr:rowOff>
    </xdr:from>
    <xdr:to>
      <xdr:col>3</xdr:col>
      <xdr:colOff>419100</xdr:colOff>
      <xdr:row>18</xdr:row>
      <xdr:rowOff>57150</xdr:rowOff>
    </xdr:to>
    <xdr:pic>
      <xdr:nvPicPr>
        <xdr:cNvPr id="5" name="Picture 25" descr="ch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4067175"/>
          <a:ext cx="419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133350</xdr:rowOff>
    </xdr:from>
    <xdr:to>
      <xdr:col>3</xdr:col>
      <xdr:colOff>419100</xdr:colOff>
      <xdr:row>19</xdr:row>
      <xdr:rowOff>66675</xdr:rowOff>
    </xdr:to>
    <xdr:pic>
      <xdr:nvPicPr>
        <xdr:cNvPr id="6" name="Picture 12" descr="czech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4448175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414564</xdr:colOff>
      <xdr:row>20</xdr:row>
      <xdr:rowOff>66701</xdr:rowOff>
    </xdr:to>
    <xdr:pic>
      <xdr:nvPicPr>
        <xdr:cNvPr id="7" name="Bildobjekt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14600" y="4838700"/>
          <a:ext cx="414564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142875</xdr:rowOff>
    </xdr:from>
    <xdr:to>
      <xdr:col>3</xdr:col>
      <xdr:colOff>414564</xdr:colOff>
      <xdr:row>21</xdr:row>
      <xdr:rowOff>66701</xdr:rowOff>
    </xdr:to>
    <xdr:pic>
      <xdr:nvPicPr>
        <xdr:cNvPr id="9" name="Bildobjekt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514600" y="5219700"/>
          <a:ext cx="414564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21</xdr:row>
      <xdr:rowOff>133350</xdr:rowOff>
    </xdr:from>
    <xdr:to>
      <xdr:col>3</xdr:col>
      <xdr:colOff>414564</xdr:colOff>
      <xdr:row>22</xdr:row>
      <xdr:rowOff>57176</xdr:rowOff>
    </xdr:to>
    <xdr:pic>
      <xdr:nvPicPr>
        <xdr:cNvPr id="10" name="Bildobjekt 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514600" y="5591175"/>
          <a:ext cx="414564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</xdr:row>
      <xdr:rowOff>133350</xdr:rowOff>
    </xdr:from>
    <xdr:to>
      <xdr:col>3</xdr:col>
      <xdr:colOff>414564</xdr:colOff>
      <xdr:row>23</xdr:row>
      <xdr:rowOff>57176</xdr:rowOff>
    </xdr:to>
    <xdr:pic>
      <xdr:nvPicPr>
        <xdr:cNvPr id="11" name="Bildobjekt 1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14600" y="5972175"/>
          <a:ext cx="414564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23</xdr:row>
      <xdr:rowOff>123825</xdr:rowOff>
    </xdr:from>
    <xdr:to>
      <xdr:col>3</xdr:col>
      <xdr:colOff>420660</xdr:colOff>
      <xdr:row>24</xdr:row>
      <xdr:rowOff>47651</xdr:rowOff>
    </xdr:to>
    <xdr:pic>
      <xdr:nvPicPr>
        <xdr:cNvPr id="12" name="Bildobjekt 1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514600" y="6343650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24</xdr:row>
      <xdr:rowOff>133350</xdr:rowOff>
    </xdr:from>
    <xdr:to>
      <xdr:col>3</xdr:col>
      <xdr:colOff>420660</xdr:colOff>
      <xdr:row>25</xdr:row>
      <xdr:rowOff>57176</xdr:rowOff>
    </xdr:to>
    <xdr:pic>
      <xdr:nvPicPr>
        <xdr:cNvPr id="13" name="Bildobjekt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514600" y="6734175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26</xdr:row>
      <xdr:rowOff>142875</xdr:rowOff>
    </xdr:from>
    <xdr:to>
      <xdr:col>3</xdr:col>
      <xdr:colOff>420660</xdr:colOff>
      <xdr:row>27</xdr:row>
      <xdr:rowOff>66701</xdr:rowOff>
    </xdr:to>
    <xdr:pic>
      <xdr:nvPicPr>
        <xdr:cNvPr id="14" name="Bildobjekt 1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514600" y="7505700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114300</xdr:rowOff>
    </xdr:from>
    <xdr:to>
      <xdr:col>7</xdr:col>
      <xdr:colOff>420660</xdr:colOff>
      <xdr:row>15</xdr:row>
      <xdr:rowOff>38126</xdr:rowOff>
    </xdr:to>
    <xdr:pic>
      <xdr:nvPicPr>
        <xdr:cNvPr id="15" name="Bildobjekt 1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953000" y="2905125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133350</xdr:rowOff>
    </xdr:from>
    <xdr:to>
      <xdr:col>7</xdr:col>
      <xdr:colOff>419100</xdr:colOff>
      <xdr:row>16</xdr:row>
      <xdr:rowOff>57150</xdr:rowOff>
    </xdr:to>
    <xdr:pic>
      <xdr:nvPicPr>
        <xdr:cNvPr id="16" name="Picture 22" descr="italy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305175"/>
          <a:ext cx="419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133350</xdr:rowOff>
    </xdr:from>
    <xdr:to>
      <xdr:col>7</xdr:col>
      <xdr:colOff>420660</xdr:colOff>
      <xdr:row>17</xdr:row>
      <xdr:rowOff>57176</xdr:rowOff>
    </xdr:to>
    <xdr:pic>
      <xdr:nvPicPr>
        <xdr:cNvPr id="18" name="Bildobjekt 1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191125" y="3686175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133350</xdr:rowOff>
    </xdr:from>
    <xdr:to>
      <xdr:col>7</xdr:col>
      <xdr:colOff>419100</xdr:colOff>
      <xdr:row>18</xdr:row>
      <xdr:rowOff>66675</xdr:rowOff>
    </xdr:to>
    <xdr:pic>
      <xdr:nvPicPr>
        <xdr:cNvPr id="19" name="Picture 8" descr="latvia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067175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7</xdr:col>
      <xdr:colOff>0</xdr:colOff>
      <xdr:row>18</xdr:row>
      <xdr:rowOff>133350</xdr:rowOff>
    </xdr:from>
    <xdr:to>
      <xdr:col>7</xdr:col>
      <xdr:colOff>420660</xdr:colOff>
      <xdr:row>19</xdr:row>
      <xdr:rowOff>63273</xdr:rowOff>
    </xdr:to>
    <xdr:pic>
      <xdr:nvPicPr>
        <xdr:cNvPr id="21" name="Bildobjekt 20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191125" y="4448175"/>
          <a:ext cx="420660" cy="31092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</xdr:row>
      <xdr:rowOff>142875</xdr:rowOff>
    </xdr:from>
    <xdr:to>
      <xdr:col>7</xdr:col>
      <xdr:colOff>420660</xdr:colOff>
      <xdr:row>20</xdr:row>
      <xdr:rowOff>66701</xdr:rowOff>
    </xdr:to>
    <xdr:pic>
      <xdr:nvPicPr>
        <xdr:cNvPr id="23" name="Bildobjekt 22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191125" y="4838700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142875</xdr:rowOff>
    </xdr:from>
    <xdr:to>
      <xdr:col>7</xdr:col>
      <xdr:colOff>420660</xdr:colOff>
      <xdr:row>21</xdr:row>
      <xdr:rowOff>66701</xdr:rowOff>
    </xdr:to>
    <xdr:pic>
      <xdr:nvPicPr>
        <xdr:cNvPr id="25" name="Bildobjekt 24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191125" y="5219700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21</xdr:row>
      <xdr:rowOff>133350</xdr:rowOff>
    </xdr:from>
    <xdr:to>
      <xdr:col>7</xdr:col>
      <xdr:colOff>420660</xdr:colOff>
      <xdr:row>22</xdr:row>
      <xdr:rowOff>63273</xdr:rowOff>
    </xdr:to>
    <xdr:pic>
      <xdr:nvPicPr>
        <xdr:cNvPr id="27" name="Bildobjekt 26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191125" y="5591175"/>
          <a:ext cx="420660" cy="31092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133350</xdr:rowOff>
    </xdr:from>
    <xdr:to>
      <xdr:col>7</xdr:col>
      <xdr:colOff>419100</xdr:colOff>
      <xdr:row>23</xdr:row>
      <xdr:rowOff>57150</xdr:rowOff>
    </xdr:to>
    <xdr:pic>
      <xdr:nvPicPr>
        <xdr:cNvPr id="28" name="Picture 24" descr="portuga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5972175"/>
          <a:ext cx="419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133350</xdr:rowOff>
    </xdr:from>
    <xdr:to>
      <xdr:col>7</xdr:col>
      <xdr:colOff>420660</xdr:colOff>
      <xdr:row>24</xdr:row>
      <xdr:rowOff>38887</xdr:rowOff>
    </xdr:to>
    <xdr:pic>
      <xdr:nvPicPr>
        <xdr:cNvPr id="30" name="Bildobjekt 29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191125" y="6353175"/>
          <a:ext cx="420660" cy="28653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123825</xdr:rowOff>
    </xdr:from>
    <xdr:to>
      <xdr:col>7</xdr:col>
      <xdr:colOff>420660</xdr:colOff>
      <xdr:row>25</xdr:row>
      <xdr:rowOff>47651</xdr:rowOff>
    </xdr:to>
    <xdr:pic>
      <xdr:nvPicPr>
        <xdr:cNvPr id="32" name="Bildobjekt 31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191125" y="6724650"/>
          <a:ext cx="420660" cy="3048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133350</xdr:rowOff>
    </xdr:from>
    <xdr:to>
      <xdr:col>7</xdr:col>
      <xdr:colOff>420660</xdr:colOff>
      <xdr:row>26</xdr:row>
      <xdr:rowOff>63273</xdr:rowOff>
    </xdr:to>
    <xdr:pic>
      <xdr:nvPicPr>
        <xdr:cNvPr id="33" name="Bildobjekt 32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191125" y="7115175"/>
          <a:ext cx="420660" cy="31092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25</xdr:row>
      <xdr:rowOff>133350</xdr:rowOff>
    </xdr:from>
    <xdr:to>
      <xdr:col>3</xdr:col>
      <xdr:colOff>419100</xdr:colOff>
      <xdr:row>26</xdr:row>
      <xdr:rowOff>66675</xdr:rowOff>
    </xdr:to>
    <xdr:pic>
      <xdr:nvPicPr>
        <xdr:cNvPr id="34" name="Picture 13" descr="united_kingdom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7115175"/>
          <a:ext cx="4191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133350</xdr:rowOff>
    </xdr:from>
    <xdr:to>
      <xdr:col>3</xdr:col>
      <xdr:colOff>421200</xdr:colOff>
      <xdr:row>17</xdr:row>
      <xdr:rowOff>58350</xdr:rowOff>
    </xdr:to>
    <xdr:pic>
      <xdr:nvPicPr>
        <xdr:cNvPr id="37" name="irc_ilrp_mut" descr="https://encrypted-tbn3.gstatic.com/images?q=tbn:ANd9GcRc3gwbo216_F-wK3Ea1gVEDuxG2gBwSBilZVnevCCxjxgrxF6Eu5Ame88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686175"/>
          <a:ext cx="421200" cy="30600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3</xdr:row>
      <xdr:rowOff>9525</xdr:rowOff>
    </xdr:from>
    <xdr:to>
      <xdr:col>13</xdr:col>
      <xdr:colOff>573880</xdr:colOff>
      <xdr:row>4</xdr:row>
      <xdr:rowOff>12513</xdr:rowOff>
    </xdr:to>
    <xdr:pic>
      <xdr:nvPicPr>
        <xdr:cNvPr id="2" name="Bildobjekt 1" descr="Back to Hom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90550"/>
          <a:ext cx="859630" cy="26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"/>
  <sheetViews>
    <sheetView showGridLines="0" showRowColHeaders="0" tabSelected="1" workbookViewId="0">
      <selection activeCell="C7" sqref="C7:D7"/>
    </sheetView>
  </sheetViews>
  <sheetFormatPr defaultRowHeight="14.5" x14ac:dyDescent="0.35"/>
  <cols>
    <col min="1" max="1" width="4.7265625" customWidth="1"/>
    <col min="2" max="2" width="17.54296875" customWidth="1"/>
    <col min="3" max="3" width="15.453125" customWidth="1"/>
    <col min="6" max="6" width="6.453125" customWidth="1"/>
    <col min="7" max="7" width="15.453125" customWidth="1"/>
    <col min="8" max="8" width="14.26953125" customWidth="1"/>
    <col min="9" max="9" width="9.1796875" customWidth="1"/>
    <col min="10" max="10" width="10.453125" bestFit="1" customWidth="1"/>
  </cols>
  <sheetData>
    <row r="1" spans="2:10" ht="15" thickBot="1" x14ac:dyDescent="0.4">
      <c r="B1" s="1"/>
    </row>
    <row r="2" spans="2:10" x14ac:dyDescent="0.35">
      <c r="B2" s="8"/>
      <c r="C2" s="9"/>
      <c r="D2" s="9"/>
      <c r="E2" s="9"/>
      <c r="F2" s="9"/>
      <c r="G2" s="9"/>
      <c r="H2" s="9"/>
      <c r="I2" s="9"/>
      <c r="J2" s="10">
        <v>42423</v>
      </c>
    </row>
    <row r="3" spans="2:10" ht="15" customHeight="1" x14ac:dyDescent="0.5">
      <c r="B3" s="3"/>
      <c r="C3" s="2"/>
      <c r="D3" s="2"/>
      <c r="E3" s="2"/>
      <c r="F3" s="2"/>
      <c r="G3" s="2"/>
      <c r="H3" s="2"/>
      <c r="I3" s="2"/>
      <c r="J3" s="4"/>
    </row>
    <row r="4" spans="2:10" ht="21" x14ac:dyDescent="0.35">
      <c r="B4" s="11" t="s">
        <v>1</v>
      </c>
      <c r="C4" s="2"/>
      <c r="D4" s="2"/>
      <c r="E4" s="2"/>
      <c r="F4" s="2"/>
      <c r="G4" s="2"/>
      <c r="H4" s="2"/>
      <c r="I4" s="2"/>
      <c r="J4" s="4"/>
    </row>
    <row r="5" spans="2:10" ht="15" thickBot="1" x14ac:dyDescent="0.4">
      <c r="B5" s="5"/>
      <c r="C5" s="6"/>
      <c r="D5" s="6"/>
      <c r="E5" s="6"/>
      <c r="F5" s="6"/>
      <c r="G5" s="6"/>
      <c r="H5" s="6"/>
      <c r="I5" s="6"/>
      <c r="J5" s="7"/>
    </row>
    <row r="6" spans="2:10" ht="15" thickBot="1" x14ac:dyDescent="0.4">
      <c r="B6" s="1"/>
    </row>
    <row r="7" spans="2:10" ht="15" thickBot="1" x14ac:dyDescent="0.4">
      <c r="B7" s="44" t="s">
        <v>2</v>
      </c>
      <c r="C7" s="48"/>
      <c r="D7" s="49"/>
      <c r="G7" s="1" t="s">
        <v>554</v>
      </c>
    </row>
    <row r="8" spans="2:10" x14ac:dyDescent="0.35">
      <c r="B8" s="45" t="s">
        <v>3</v>
      </c>
      <c r="C8" s="50"/>
      <c r="D8" s="51"/>
      <c r="E8" t="str">
        <f>Beräkning!F4</f>
        <v/>
      </c>
      <c r="G8" s="15" t="s">
        <v>5</v>
      </c>
      <c r="H8" s="47"/>
    </row>
    <row r="9" spans="2:10" ht="15" thickBot="1" x14ac:dyDescent="0.4">
      <c r="B9" s="46" t="s">
        <v>4</v>
      </c>
      <c r="C9" s="52" t="str">
        <f ca="1">Beräkning!F7</f>
        <v/>
      </c>
      <c r="D9" s="53"/>
      <c r="G9" s="16" t="s">
        <v>4</v>
      </c>
      <c r="H9" s="27" t="str">
        <f>Beräkning!M5</f>
        <v/>
      </c>
    </row>
    <row r="11" spans="2:10" x14ac:dyDescent="0.35">
      <c r="B11" t="s">
        <v>515</v>
      </c>
    </row>
    <row r="12" spans="2:10" x14ac:dyDescent="0.35">
      <c r="B12" t="s">
        <v>516</v>
      </c>
    </row>
    <row r="14" spans="2:10" x14ac:dyDescent="0.35">
      <c r="B14" s="1" t="s">
        <v>566</v>
      </c>
    </row>
    <row r="15" spans="2:10" ht="30" customHeight="1" x14ac:dyDescent="0.35">
      <c r="B15" s="37" t="s">
        <v>517</v>
      </c>
      <c r="C15" t="s">
        <v>518</v>
      </c>
      <c r="E15" s="37"/>
      <c r="F15" s="37" t="s">
        <v>538</v>
      </c>
      <c r="G15" t="s">
        <v>554</v>
      </c>
    </row>
    <row r="16" spans="2:10" ht="30" customHeight="1" x14ac:dyDescent="0.35">
      <c r="B16" s="37" t="s">
        <v>519</v>
      </c>
      <c r="C16" t="s">
        <v>542</v>
      </c>
      <c r="E16" s="37"/>
      <c r="F16" s="37" t="s">
        <v>531</v>
      </c>
      <c r="G16" t="s">
        <v>555</v>
      </c>
    </row>
    <row r="17" spans="2:10" ht="30" customHeight="1" x14ac:dyDescent="0.35">
      <c r="B17" s="37" t="s">
        <v>520</v>
      </c>
      <c r="C17" t="s">
        <v>543</v>
      </c>
      <c r="E17" s="37"/>
      <c r="F17" s="37" t="s">
        <v>532</v>
      </c>
      <c r="G17" t="s">
        <v>556</v>
      </c>
    </row>
    <row r="18" spans="2:10" ht="30" customHeight="1" x14ac:dyDescent="0.35">
      <c r="B18" s="37" t="s">
        <v>521</v>
      </c>
      <c r="C18" t="s">
        <v>544</v>
      </c>
      <c r="E18" s="37"/>
      <c r="F18" s="37" t="s">
        <v>533</v>
      </c>
      <c r="G18" t="s">
        <v>557</v>
      </c>
      <c r="I18" s="38"/>
    </row>
    <row r="19" spans="2:10" ht="30" customHeight="1" x14ac:dyDescent="0.35">
      <c r="B19" s="37" t="s">
        <v>522</v>
      </c>
      <c r="C19" t="s">
        <v>545</v>
      </c>
      <c r="E19" s="37"/>
      <c r="F19" s="37" t="s">
        <v>534</v>
      </c>
      <c r="G19" t="s">
        <v>558</v>
      </c>
      <c r="I19" s="39"/>
    </row>
    <row r="20" spans="2:10" ht="30" customHeight="1" x14ac:dyDescent="0.35">
      <c r="B20" s="37" t="s">
        <v>523</v>
      </c>
      <c r="C20" t="s">
        <v>546</v>
      </c>
      <c r="E20" s="37"/>
      <c r="F20" s="37" t="s">
        <v>535</v>
      </c>
      <c r="G20" t="s">
        <v>559</v>
      </c>
      <c r="I20" s="39"/>
    </row>
    <row r="21" spans="2:10" ht="30" customHeight="1" x14ac:dyDescent="0.35">
      <c r="B21" s="37" t="s">
        <v>524</v>
      </c>
      <c r="C21" t="s">
        <v>547</v>
      </c>
      <c r="E21" s="37"/>
      <c r="F21" s="37" t="s">
        <v>536</v>
      </c>
      <c r="G21" t="s">
        <v>560</v>
      </c>
      <c r="I21" s="39"/>
    </row>
    <row r="22" spans="2:10" ht="30" customHeight="1" x14ac:dyDescent="0.35">
      <c r="B22" s="37" t="s">
        <v>525</v>
      </c>
      <c r="C22" t="s">
        <v>548</v>
      </c>
      <c r="E22" s="37"/>
      <c r="F22" s="37" t="s">
        <v>537</v>
      </c>
      <c r="G22" t="s">
        <v>561</v>
      </c>
      <c r="I22" s="39"/>
    </row>
    <row r="23" spans="2:10" ht="30" customHeight="1" x14ac:dyDescent="0.35">
      <c r="B23" s="37" t="s">
        <v>526</v>
      </c>
      <c r="C23" t="s">
        <v>549</v>
      </c>
      <c r="E23" s="37"/>
      <c r="F23" s="37" t="s">
        <v>539</v>
      </c>
      <c r="G23" t="s">
        <v>562</v>
      </c>
      <c r="I23" s="39"/>
    </row>
    <row r="24" spans="2:10" ht="30" customHeight="1" x14ac:dyDescent="0.35">
      <c r="B24" s="37" t="s">
        <v>527</v>
      </c>
      <c r="C24" t="s">
        <v>550</v>
      </c>
      <c r="E24" s="37"/>
      <c r="F24" s="37" t="s">
        <v>540</v>
      </c>
      <c r="G24" t="s">
        <v>563</v>
      </c>
    </row>
    <row r="25" spans="2:10" ht="30" customHeight="1" x14ac:dyDescent="0.35">
      <c r="B25" s="37" t="s">
        <v>528</v>
      </c>
      <c r="C25" t="s">
        <v>551</v>
      </c>
      <c r="E25" s="37"/>
      <c r="F25" s="37" t="s">
        <v>541</v>
      </c>
      <c r="G25" t="s">
        <v>564</v>
      </c>
    </row>
    <row r="26" spans="2:10" ht="30" customHeight="1" x14ac:dyDescent="0.35">
      <c r="B26" s="37" t="s">
        <v>529</v>
      </c>
      <c r="C26" t="s">
        <v>552</v>
      </c>
      <c r="E26" s="37"/>
      <c r="F26" s="37" t="s">
        <v>449</v>
      </c>
      <c r="G26" t="s">
        <v>565</v>
      </c>
    </row>
    <row r="27" spans="2:10" ht="30" customHeight="1" x14ac:dyDescent="0.35">
      <c r="B27" s="37" t="s">
        <v>530</v>
      </c>
      <c r="C27" t="s">
        <v>553</v>
      </c>
      <c r="E27" s="37"/>
      <c r="F27" s="37"/>
    </row>
    <row r="28" spans="2:10" x14ac:dyDescent="0.35">
      <c r="B28" s="14"/>
      <c r="C28" s="14"/>
      <c r="D28" s="14"/>
      <c r="E28" s="14"/>
      <c r="F28" s="14"/>
      <c r="G28" s="14"/>
      <c r="H28" s="14"/>
      <c r="I28" s="14"/>
      <c r="J28" s="14"/>
    </row>
    <row r="29" spans="2:10" ht="8.25" customHeight="1" x14ac:dyDescent="0.35"/>
    <row r="30" spans="2:10" x14ac:dyDescent="0.35">
      <c r="B30" s="12" t="s">
        <v>0</v>
      </c>
    </row>
  </sheetData>
  <sheetProtection password="C7F6" sheet="1" objects="1" scenarios="1"/>
  <sortState xmlns:xlrd2="http://schemas.microsoft.com/office/spreadsheetml/2017/richdata2" ref="B23:B56">
    <sortCondition ref="B23"/>
  </sortState>
  <mergeCells count="3">
    <mergeCell ref="C7:D7"/>
    <mergeCell ref="C8:D8"/>
    <mergeCell ref="C9:D9"/>
  </mergeCells>
  <pageMargins left="0.7" right="0.7" top="0.75" bottom="0.75" header="0.3" footer="0.3"/>
  <pageSetup paperSize="9"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Beräkning!$A$1:$A$25</xm:f>
          </x14:formula1>
          <xm:sqref>C7</xm:sqref>
        </x14:dataValidation>
        <x14:dataValidation type="list" allowBlank="1" showInputMessage="1" showErrorMessage="1" xr:uid="{00000000-0002-0000-0000-000001000000}">
          <x14:formula1>
            <xm:f>Beräkning!$I$3:$I$30</xm:f>
          </x14:formula1>
          <xm:sqref>H8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N25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46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</row>
    <row r="9" spans="2:14" x14ac:dyDescent="0.35">
      <c r="B9" s="28">
        <v>1000</v>
      </c>
      <c r="C9" s="24" t="s">
        <v>8</v>
      </c>
      <c r="D9" s="25">
        <v>3699</v>
      </c>
      <c r="E9" s="13" t="s">
        <v>47</v>
      </c>
    </row>
    <row r="10" spans="2:14" x14ac:dyDescent="0.35">
      <c r="B10" s="13">
        <v>4000</v>
      </c>
      <c r="C10" s="24" t="s">
        <v>8</v>
      </c>
      <c r="D10" s="25">
        <v>4760</v>
      </c>
      <c r="E10" s="13" t="s">
        <v>47</v>
      </c>
    </row>
    <row r="11" spans="2:14" x14ac:dyDescent="0.35">
      <c r="B11" s="13">
        <v>4761</v>
      </c>
      <c r="C11" s="24" t="s">
        <v>8</v>
      </c>
      <c r="D11" s="25">
        <v>4999</v>
      </c>
      <c r="E11" s="13" t="s">
        <v>48</v>
      </c>
    </row>
    <row r="12" spans="2:14" x14ac:dyDescent="0.35">
      <c r="B12" s="13">
        <v>5000</v>
      </c>
      <c r="C12" s="24" t="s">
        <v>8</v>
      </c>
      <c r="D12" s="25">
        <v>5999</v>
      </c>
      <c r="E12" s="13" t="s">
        <v>49</v>
      </c>
    </row>
    <row r="13" spans="2:14" x14ac:dyDescent="0.35">
      <c r="B13" s="13">
        <v>6000</v>
      </c>
      <c r="C13" s="24" t="s">
        <v>8</v>
      </c>
      <c r="D13" s="25">
        <v>6099</v>
      </c>
      <c r="E13" s="13" t="s">
        <v>50</v>
      </c>
    </row>
    <row r="14" spans="2:14" x14ac:dyDescent="0.35">
      <c r="B14" s="13">
        <v>6100</v>
      </c>
      <c r="C14" s="24" t="s">
        <v>8</v>
      </c>
      <c r="D14" s="25">
        <v>6199</v>
      </c>
      <c r="E14" s="13" t="s">
        <v>51</v>
      </c>
    </row>
    <row r="15" spans="2:14" x14ac:dyDescent="0.35">
      <c r="B15" s="13">
        <v>6200</v>
      </c>
      <c r="C15" s="24" t="s">
        <v>8</v>
      </c>
      <c r="D15" s="25">
        <v>6499</v>
      </c>
      <c r="E15" s="13" t="s">
        <v>52</v>
      </c>
    </row>
    <row r="16" spans="2:14" x14ac:dyDescent="0.35">
      <c r="B16" s="13">
        <v>6500</v>
      </c>
      <c r="C16" s="24" t="s">
        <v>8</v>
      </c>
      <c r="D16" s="25">
        <v>6899</v>
      </c>
      <c r="E16" s="13" t="s">
        <v>51</v>
      </c>
      <c r="G16" s="13"/>
      <c r="H16" s="24"/>
      <c r="I16" s="25"/>
      <c r="J16" s="13"/>
    </row>
    <row r="17" spans="2:14" x14ac:dyDescent="0.35">
      <c r="B17" s="13">
        <v>6900</v>
      </c>
      <c r="C17" s="24" t="s">
        <v>8</v>
      </c>
      <c r="D17" s="25">
        <v>6999</v>
      </c>
      <c r="E17" s="13" t="s">
        <v>52</v>
      </c>
      <c r="G17" s="13"/>
      <c r="H17" s="24"/>
      <c r="I17" s="25"/>
      <c r="J17" s="13"/>
    </row>
    <row r="18" spans="2:14" x14ac:dyDescent="0.35">
      <c r="B18" s="13">
        <v>7000</v>
      </c>
      <c r="C18" s="24" t="s">
        <v>8</v>
      </c>
      <c r="D18" s="25">
        <v>7499</v>
      </c>
      <c r="E18" s="13" t="s">
        <v>50</v>
      </c>
      <c r="G18" s="13"/>
      <c r="H18" s="24"/>
      <c r="I18" s="25"/>
      <c r="J18" s="13"/>
    </row>
    <row r="19" spans="2:14" x14ac:dyDescent="0.35">
      <c r="B19" s="13">
        <v>7500</v>
      </c>
      <c r="C19" s="24" t="s">
        <v>8</v>
      </c>
      <c r="D19" s="25">
        <v>7999</v>
      </c>
      <c r="E19" s="13" t="s">
        <v>52</v>
      </c>
      <c r="G19" s="13"/>
      <c r="H19" s="24"/>
      <c r="I19" s="25"/>
      <c r="J19" s="13"/>
    </row>
    <row r="20" spans="2:14" x14ac:dyDescent="0.35">
      <c r="B20" s="13">
        <v>8000</v>
      </c>
      <c r="C20" s="24" t="s">
        <v>8</v>
      </c>
      <c r="D20" s="25">
        <v>8999</v>
      </c>
      <c r="E20" s="13" t="s">
        <v>50</v>
      </c>
      <c r="G20" s="13"/>
      <c r="H20" s="24"/>
      <c r="I20" s="25"/>
      <c r="J20" s="13"/>
    </row>
    <row r="21" spans="2:14" x14ac:dyDescent="0.35">
      <c r="B21" s="13">
        <v>9000</v>
      </c>
      <c r="C21" s="24" t="s">
        <v>8</v>
      </c>
      <c r="D21" s="25">
        <v>9999</v>
      </c>
      <c r="E21" s="13" t="s">
        <v>53</v>
      </c>
      <c r="G21" s="13"/>
      <c r="H21" s="24"/>
      <c r="I21" s="25"/>
      <c r="J21" s="13"/>
    </row>
    <row r="22" spans="2:14" x14ac:dyDescent="0.35">
      <c r="B22" s="13"/>
      <c r="C22" s="24"/>
      <c r="D22" s="25"/>
      <c r="E22" s="13"/>
      <c r="G22" s="13"/>
      <c r="H22" s="24"/>
      <c r="I22" s="25"/>
      <c r="J22" s="13"/>
    </row>
    <row r="23" spans="2:14" x14ac:dyDescent="0.3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14" ht="8.25" customHeight="1" x14ac:dyDescent="0.35"/>
    <row r="25" spans="2:14" x14ac:dyDescent="0.35">
      <c r="B25" s="12" t="s">
        <v>0</v>
      </c>
      <c r="C25" s="12"/>
      <c r="G25" s="12"/>
      <c r="H25" s="12"/>
    </row>
  </sheetData>
  <sheetProtection password="C7F6" sheet="1" objects="1" scenarios="1"/>
  <hyperlinks>
    <hyperlink ref="L7" location="'Sök Zon'!A1" display="Tillbaka till söksidan" xr:uid="{00000000-0004-0000-09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N29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54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1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25"/>
      <c r="J8" s="13"/>
    </row>
    <row r="9" spans="2:14" x14ac:dyDescent="0.35">
      <c r="B9" s="28">
        <v>10100</v>
      </c>
      <c r="C9" s="24" t="s">
        <v>8</v>
      </c>
      <c r="D9" s="25">
        <v>19099</v>
      </c>
      <c r="E9" s="13" t="s">
        <v>47</v>
      </c>
      <c r="G9" s="28">
        <v>76100</v>
      </c>
      <c r="H9" s="24" t="s">
        <v>8</v>
      </c>
      <c r="I9" s="25">
        <v>76199</v>
      </c>
      <c r="J9" s="13" t="s">
        <v>47</v>
      </c>
    </row>
    <row r="10" spans="2:14" x14ac:dyDescent="0.35">
      <c r="B10" s="13">
        <v>20100</v>
      </c>
      <c r="C10" s="24" t="s">
        <v>8</v>
      </c>
      <c r="D10" s="25">
        <v>29099</v>
      </c>
      <c r="E10" s="13" t="s">
        <v>52</v>
      </c>
      <c r="G10" s="13">
        <v>76200</v>
      </c>
      <c r="H10" s="24" t="s">
        <v>8</v>
      </c>
      <c r="I10" s="25">
        <v>76299</v>
      </c>
      <c r="J10" s="13" t="s">
        <v>53</v>
      </c>
    </row>
    <row r="11" spans="2:14" x14ac:dyDescent="0.35">
      <c r="B11" s="13">
        <v>30100</v>
      </c>
      <c r="C11" s="24" t="s">
        <v>8</v>
      </c>
      <c r="D11" s="25">
        <v>31299</v>
      </c>
      <c r="E11" s="13" t="s">
        <v>49</v>
      </c>
      <c r="G11" s="13">
        <v>76300</v>
      </c>
      <c r="H11" s="24" t="s">
        <v>8</v>
      </c>
      <c r="I11" s="25">
        <v>76799</v>
      </c>
      <c r="J11" s="13" t="s">
        <v>47</v>
      </c>
    </row>
    <row r="12" spans="2:14" x14ac:dyDescent="0.35">
      <c r="B12" s="13">
        <v>40100</v>
      </c>
      <c r="C12" s="24" t="s">
        <v>8</v>
      </c>
      <c r="D12" s="25">
        <v>41799</v>
      </c>
      <c r="E12" s="13" t="s">
        <v>52</v>
      </c>
      <c r="G12" s="13">
        <v>76800</v>
      </c>
      <c r="H12" s="24" t="s">
        <v>8</v>
      </c>
      <c r="I12" s="25">
        <v>76899</v>
      </c>
      <c r="J12" s="13" t="s">
        <v>53</v>
      </c>
    </row>
    <row r="13" spans="2:14" x14ac:dyDescent="0.35">
      <c r="B13" s="13">
        <v>42000</v>
      </c>
      <c r="C13" s="24" t="s">
        <v>8</v>
      </c>
      <c r="D13" s="25">
        <v>43399</v>
      </c>
      <c r="E13" s="13" t="s">
        <v>49</v>
      </c>
      <c r="G13" s="13">
        <v>76900</v>
      </c>
      <c r="H13" s="24" t="s">
        <v>8</v>
      </c>
      <c r="I13" s="25">
        <v>76999</v>
      </c>
      <c r="J13" s="13" t="s">
        <v>47</v>
      </c>
    </row>
    <row r="14" spans="2:14" x14ac:dyDescent="0.35">
      <c r="B14" s="13">
        <v>43400</v>
      </c>
      <c r="C14" s="24" t="s">
        <v>8</v>
      </c>
      <c r="D14" s="25">
        <v>46299</v>
      </c>
      <c r="E14" s="13" t="s">
        <v>50</v>
      </c>
      <c r="G14" s="13">
        <v>78000</v>
      </c>
      <c r="H14" s="24" t="s">
        <v>8</v>
      </c>
      <c r="I14" s="25">
        <v>78099</v>
      </c>
      <c r="J14" s="13" t="s">
        <v>50</v>
      </c>
    </row>
    <row r="15" spans="2:14" x14ac:dyDescent="0.35">
      <c r="B15" s="13">
        <v>46300</v>
      </c>
      <c r="C15" s="24" t="s">
        <v>8</v>
      </c>
      <c r="D15" s="25">
        <v>46599</v>
      </c>
      <c r="E15" s="13" t="s">
        <v>49</v>
      </c>
      <c r="G15" s="13">
        <v>78100</v>
      </c>
      <c r="H15" s="24" t="s">
        <v>8</v>
      </c>
      <c r="I15" s="25">
        <v>79799</v>
      </c>
      <c r="J15" s="13" t="s">
        <v>53</v>
      </c>
    </row>
    <row r="16" spans="2:14" x14ac:dyDescent="0.35">
      <c r="B16" s="13">
        <v>46600</v>
      </c>
      <c r="C16" s="24" t="s">
        <v>8</v>
      </c>
      <c r="D16" s="25">
        <v>48299</v>
      </c>
      <c r="E16" s="13" t="s">
        <v>50</v>
      </c>
      <c r="G16" s="13">
        <v>79800</v>
      </c>
      <c r="H16" s="24" t="s">
        <v>8</v>
      </c>
      <c r="I16" s="25">
        <v>79999</v>
      </c>
      <c r="J16" s="13" t="s">
        <v>47</v>
      </c>
    </row>
    <row r="17" spans="2:14" x14ac:dyDescent="0.35">
      <c r="B17" s="13">
        <v>48300</v>
      </c>
      <c r="C17" s="24" t="s">
        <v>8</v>
      </c>
      <c r="D17" s="25">
        <v>49699</v>
      </c>
      <c r="E17" s="13" t="s">
        <v>49</v>
      </c>
      <c r="G17" s="13">
        <v>80000</v>
      </c>
      <c r="H17" s="24" t="s">
        <v>8</v>
      </c>
      <c r="I17" s="25">
        <v>80099</v>
      </c>
      <c r="J17" s="13" t="s">
        <v>50</v>
      </c>
    </row>
    <row r="18" spans="2:14" x14ac:dyDescent="0.35">
      <c r="B18" s="13">
        <v>50000</v>
      </c>
      <c r="C18" s="24" t="s">
        <v>8</v>
      </c>
      <c r="D18" s="25">
        <v>62699</v>
      </c>
      <c r="E18" s="13" t="s">
        <v>52</v>
      </c>
      <c r="G18" s="13">
        <v>86000</v>
      </c>
      <c r="H18" s="24" t="s">
        <v>8</v>
      </c>
      <c r="I18" s="25">
        <v>86599</v>
      </c>
      <c r="J18" s="13" t="s">
        <v>49</v>
      </c>
    </row>
    <row r="19" spans="2:14" x14ac:dyDescent="0.35">
      <c r="B19" s="13">
        <v>63000</v>
      </c>
      <c r="C19" s="24" t="s">
        <v>8</v>
      </c>
      <c r="D19" s="25">
        <v>63799</v>
      </c>
      <c r="E19" s="13" t="s">
        <v>52</v>
      </c>
      <c r="G19" s="13">
        <v>86600</v>
      </c>
      <c r="H19" s="24" t="s">
        <v>8</v>
      </c>
      <c r="I19" s="25">
        <v>87799</v>
      </c>
      <c r="J19" s="13" t="s">
        <v>50</v>
      </c>
    </row>
    <row r="20" spans="2:14" x14ac:dyDescent="0.35">
      <c r="B20" s="13">
        <v>64000</v>
      </c>
      <c r="C20" s="24" t="s">
        <v>8</v>
      </c>
      <c r="D20" s="25">
        <v>69799</v>
      </c>
      <c r="E20" s="13" t="s">
        <v>52</v>
      </c>
      <c r="G20" s="13">
        <v>88000</v>
      </c>
      <c r="H20" s="24" t="s">
        <v>8</v>
      </c>
      <c r="I20" s="25">
        <v>88039</v>
      </c>
      <c r="J20" s="13" t="s">
        <v>52</v>
      </c>
    </row>
    <row r="21" spans="2:14" x14ac:dyDescent="0.35">
      <c r="B21" s="13">
        <v>70100</v>
      </c>
      <c r="C21" s="24" t="s">
        <v>8</v>
      </c>
      <c r="D21" s="25">
        <v>71599</v>
      </c>
      <c r="E21" s="13" t="s">
        <v>49</v>
      </c>
      <c r="G21" s="13">
        <v>88100</v>
      </c>
      <c r="H21" s="24" t="s">
        <v>8</v>
      </c>
      <c r="I21" s="25">
        <v>88199</v>
      </c>
      <c r="J21" s="13" t="s">
        <v>50</v>
      </c>
    </row>
    <row r="22" spans="2:14" x14ac:dyDescent="0.35">
      <c r="B22" s="13">
        <v>72000</v>
      </c>
      <c r="C22" s="24" t="s">
        <v>8</v>
      </c>
      <c r="D22" s="25">
        <v>73699</v>
      </c>
      <c r="E22" s="13" t="s">
        <v>50</v>
      </c>
      <c r="G22" s="13">
        <v>88200</v>
      </c>
      <c r="H22" s="24" t="s">
        <v>8</v>
      </c>
      <c r="I22" s="25">
        <v>88299</v>
      </c>
      <c r="J22" s="13" t="s">
        <v>49</v>
      </c>
    </row>
    <row r="23" spans="2:14" x14ac:dyDescent="0.35">
      <c r="B23" s="13">
        <v>74000</v>
      </c>
      <c r="C23" s="24" t="s">
        <v>8</v>
      </c>
      <c r="D23" s="25">
        <v>74299</v>
      </c>
      <c r="E23" s="13" t="s">
        <v>47</v>
      </c>
      <c r="G23" s="13">
        <v>88300</v>
      </c>
      <c r="H23" s="24" t="s">
        <v>8</v>
      </c>
      <c r="I23" s="25">
        <v>90899</v>
      </c>
      <c r="J23" s="13" t="s">
        <v>50</v>
      </c>
    </row>
    <row r="24" spans="2:14" x14ac:dyDescent="0.35">
      <c r="B24" s="13">
        <v>74300</v>
      </c>
      <c r="C24" s="24" t="s">
        <v>8</v>
      </c>
      <c r="D24" s="25">
        <v>75199</v>
      </c>
      <c r="E24" s="13" t="s">
        <v>53</v>
      </c>
      <c r="G24" s="13">
        <v>90900</v>
      </c>
      <c r="H24" s="24" t="s">
        <v>8</v>
      </c>
      <c r="I24" s="25">
        <v>90999</v>
      </c>
      <c r="J24" s="13" t="s">
        <v>53</v>
      </c>
    </row>
    <row r="25" spans="2:14" x14ac:dyDescent="0.35">
      <c r="B25" s="13">
        <v>75200</v>
      </c>
      <c r="C25" s="24" t="s">
        <v>8</v>
      </c>
      <c r="D25" s="25">
        <v>75599</v>
      </c>
      <c r="E25" s="13" t="s">
        <v>47</v>
      </c>
      <c r="G25" s="13">
        <v>91000</v>
      </c>
      <c r="H25" s="24" t="s">
        <v>8</v>
      </c>
      <c r="I25" s="25">
        <v>91299</v>
      </c>
      <c r="J25" s="13" t="s">
        <v>50</v>
      </c>
    </row>
    <row r="26" spans="2:14" x14ac:dyDescent="0.35">
      <c r="B26" s="13">
        <v>76000</v>
      </c>
      <c r="C26" s="24" t="s">
        <v>8</v>
      </c>
      <c r="D26" s="25">
        <v>76099</v>
      </c>
      <c r="E26" s="13" t="s">
        <v>53</v>
      </c>
      <c r="G26" s="13">
        <v>91300</v>
      </c>
      <c r="H26" s="24" t="s">
        <v>8</v>
      </c>
      <c r="I26" s="25">
        <v>99999</v>
      </c>
      <c r="J26" s="13" t="s">
        <v>52</v>
      </c>
    </row>
    <row r="27" spans="2:14" x14ac:dyDescent="0.35">
      <c r="B27" s="14"/>
      <c r="C27" s="14"/>
      <c r="D27" s="14"/>
      <c r="E27" s="14"/>
      <c r="F27" s="14"/>
      <c r="G27" s="14"/>
      <c r="H27" s="14"/>
      <c r="I27" s="34"/>
      <c r="J27" s="14"/>
      <c r="K27" s="14"/>
      <c r="L27" s="14"/>
      <c r="M27" s="14"/>
      <c r="N27" s="14"/>
    </row>
    <row r="28" spans="2:14" ht="8.25" customHeight="1" x14ac:dyDescent="0.35"/>
    <row r="29" spans="2:14" x14ac:dyDescent="0.35">
      <c r="B29" s="12" t="s">
        <v>0</v>
      </c>
      <c r="C29" s="12"/>
      <c r="G29" s="12"/>
      <c r="H29" s="12"/>
    </row>
  </sheetData>
  <sheetProtection password="C7F6" sheet="1" objects="1" scenarios="1"/>
  <hyperlinks>
    <hyperlink ref="L7" location="'Sök Zon'!A1" display="Tillbaka till söksidan" xr:uid="{00000000-0004-0000-0A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N3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55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28" t="s">
        <v>9</v>
      </c>
      <c r="C9" s="24" t="s">
        <v>8</v>
      </c>
      <c r="D9" s="25" t="s">
        <v>9</v>
      </c>
      <c r="E9" s="13" t="s">
        <v>18</v>
      </c>
      <c r="G9" s="28">
        <v>25</v>
      </c>
      <c r="H9" s="24" t="s">
        <v>8</v>
      </c>
      <c r="I9" s="25">
        <v>25</v>
      </c>
      <c r="J9" s="13" t="s">
        <v>17</v>
      </c>
    </row>
    <row r="10" spans="2:14" x14ac:dyDescent="0.35">
      <c r="B10" s="28" t="s">
        <v>10</v>
      </c>
      <c r="C10" s="24" t="s">
        <v>8</v>
      </c>
      <c r="D10" s="25" t="s">
        <v>12</v>
      </c>
      <c r="E10" s="13" t="s">
        <v>20</v>
      </c>
      <c r="G10" s="28">
        <v>26</v>
      </c>
      <c r="H10" s="24" t="s">
        <v>8</v>
      </c>
      <c r="I10" s="25">
        <v>26</v>
      </c>
      <c r="J10" s="13" t="s">
        <v>18</v>
      </c>
    </row>
    <row r="11" spans="2:14" x14ac:dyDescent="0.35">
      <c r="B11" s="28" t="s">
        <v>13</v>
      </c>
      <c r="C11" s="24" t="s">
        <v>8</v>
      </c>
      <c r="D11" s="25" t="s">
        <v>13</v>
      </c>
      <c r="E11" s="13" t="s">
        <v>22</v>
      </c>
      <c r="G11" s="28">
        <v>27</v>
      </c>
      <c r="H11" s="24" t="s">
        <v>8</v>
      </c>
      <c r="I11" s="25">
        <v>27</v>
      </c>
      <c r="J11" s="13" t="s">
        <v>19</v>
      </c>
    </row>
    <row r="12" spans="2:14" x14ac:dyDescent="0.35">
      <c r="B12" s="28" t="s">
        <v>14</v>
      </c>
      <c r="C12" s="24" t="s">
        <v>8</v>
      </c>
      <c r="D12" s="25" t="s">
        <v>14</v>
      </c>
      <c r="E12" s="13" t="s">
        <v>21</v>
      </c>
      <c r="G12" s="28">
        <v>28</v>
      </c>
      <c r="H12" s="24" t="s">
        <v>8</v>
      </c>
      <c r="I12" s="25">
        <v>28</v>
      </c>
      <c r="J12" s="13" t="s">
        <v>22</v>
      </c>
    </row>
    <row r="13" spans="2:14" x14ac:dyDescent="0.35">
      <c r="B13" s="28" t="s">
        <v>16</v>
      </c>
      <c r="C13" s="24" t="s">
        <v>8</v>
      </c>
      <c r="D13" s="25" t="s">
        <v>16</v>
      </c>
      <c r="E13" s="13" t="s">
        <v>17</v>
      </c>
      <c r="G13" s="28">
        <v>29</v>
      </c>
      <c r="H13" s="24" t="s">
        <v>8</v>
      </c>
      <c r="I13" s="25">
        <v>29</v>
      </c>
      <c r="J13" s="13" t="s">
        <v>21</v>
      </c>
    </row>
    <row r="14" spans="2:14" x14ac:dyDescent="0.35">
      <c r="B14" s="28" t="s">
        <v>42</v>
      </c>
      <c r="C14" s="24" t="s">
        <v>8</v>
      </c>
      <c r="D14" s="25" t="s">
        <v>42</v>
      </c>
      <c r="E14" s="13" t="s">
        <v>18</v>
      </c>
      <c r="G14" s="28">
        <v>30</v>
      </c>
      <c r="H14" s="24" t="s">
        <v>8</v>
      </c>
      <c r="I14" s="25">
        <v>30</v>
      </c>
      <c r="J14" s="13" t="s">
        <v>20</v>
      </c>
    </row>
    <row r="15" spans="2:14" x14ac:dyDescent="0.35">
      <c r="B15" s="28">
        <v>10</v>
      </c>
      <c r="C15" s="24" t="s">
        <v>8</v>
      </c>
      <c r="D15" s="25">
        <v>10</v>
      </c>
      <c r="E15" s="13" t="s">
        <v>22</v>
      </c>
      <c r="G15" s="28">
        <v>31</v>
      </c>
      <c r="H15" s="24" t="s">
        <v>8</v>
      </c>
      <c r="I15" s="25">
        <v>31</v>
      </c>
      <c r="J15" s="13" t="s">
        <v>18</v>
      </c>
    </row>
    <row r="16" spans="2:14" x14ac:dyDescent="0.35">
      <c r="B16" s="28">
        <v>11</v>
      </c>
      <c r="C16" s="24" t="s">
        <v>8</v>
      </c>
      <c r="D16" s="25">
        <v>11</v>
      </c>
      <c r="E16" s="13" t="s">
        <v>21</v>
      </c>
      <c r="G16" s="28">
        <v>32</v>
      </c>
      <c r="H16" s="24" t="s">
        <v>8</v>
      </c>
      <c r="I16" s="25">
        <v>34</v>
      </c>
      <c r="J16" s="13" t="s">
        <v>19</v>
      </c>
    </row>
    <row r="17" spans="2:14" x14ac:dyDescent="0.35">
      <c r="B17" s="28">
        <v>12</v>
      </c>
      <c r="C17" s="24" t="s">
        <v>8</v>
      </c>
      <c r="D17" s="25">
        <v>12</v>
      </c>
      <c r="E17" s="13" t="s">
        <v>17</v>
      </c>
      <c r="G17" s="28">
        <v>36</v>
      </c>
      <c r="H17" s="24" t="s">
        <v>8</v>
      </c>
      <c r="I17" s="25">
        <v>37</v>
      </c>
      <c r="J17" s="13" t="s">
        <v>19</v>
      </c>
    </row>
    <row r="18" spans="2:14" x14ac:dyDescent="0.35">
      <c r="B18" s="28">
        <v>13</v>
      </c>
      <c r="C18" s="24" t="s">
        <v>8</v>
      </c>
      <c r="D18" s="25">
        <v>13</v>
      </c>
      <c r="E18" s="13" t="s">
        <v>22</v>
      </c>
      <c r="G18" s="28">
        <v>39</v>
      </c>
      <c r="H18" s="24" t="s">
        <v>8</v>
      </c>
      <c r="I18" s="25">
        <v>39</v>
      </c>
      <c r="J18" s="13" t="s">
        <v>19</v>
      </c>
    </row>
    <row r="19" spans="2:14" x14ac:dyDescent="0.35">
      <c r="B19" s="28">
        <v>14</v>
      </c>
      <c r="C19" s="24" t="s">
        <v>8</v>
      </c>
      <c r="D19" s="25">
        <v>14</v>
      </c>
      <c r="E19" s="13" t="s">
        <v>21</v>
      </c>
      <c r="G19" s="28">
        <v>40</v>
      </c>
      <c r="H19" s="24" t="s">
        <v>8</v>
      </c>
      <c r="I19" s="25">
        <v>40</v>
      </c>
      <c r="J19" s="13" t="s">
        <v>22</v>
      </c>
    </row>
    <row r="20" spans="2:14" x14ac:dyDescent="0.35">
      <c r="B20" s="28">
        <v>15</v>
      </c>
      <c r="C20" s="24" t="s">
        <v>8</v>
      </c>
      <c r="D20" s="25">
        <v>15</v>
      </c>
      <c r="E20" s="13" t="s">
        <v>19</v>
      </c>
      <c r="G20" s="28">
        <v>41</v>
      </c>
      <c r="H20" s="24" t="s">
        <v>8</v>
      </c>
      <c r="I20" s="25">
        <v>41</v>
      </c>
      <c r="J20" s="13" t="s">
        <v>21</v>
      </c>
    </row>
    <row r="21" spans="2:14" x14ac:dyDescent="0.35">
      <c r="B21" s="28">
        <v>16</v>
      </c>
      <c r="C21" s="24" t="s">
        <v>8</v>
      </c>
      <c r="D21" s="25">
        <v>16</v>
      </c>
      <c r="E21" s="13" t="s">
        <v>22</v>
      </c>
      <c r="G21" s="28">
        <v>42</v>
      </c>
      <c r="H21" s="24" t="s">
        <v>8</v>
      </c>
      <c r="I21" s="25">
        <v>42</v>
      </c>
      <c r="J21" s="13" t="s">
        <v>18</v>
      </c>
    </row>
    <row r="22" spans="2:14" x14ac:dyDescent="0.35">
      <c r="B22" s="28">
        <v>17</v>
      </c>
      <c r="C22" s="24" t="s">
        <v>8</v>
      </c>
      <c r="D22" s="25">
        <v>17</v>
      </c>
      <c r="E22" s="13" t="s">
        <v>17</v>
      </c>
      <c r="G22" s="28">
        <v>43</v>
      </c>
      <c r="H22" s="24" t="s">
        <v>8</v>
      </c>
      <c r="I22" s="25">
        <v>43</v>
      </c>
      <c r="J22" s="13" t="s">
        <v>17</v>
      </c>
    </row>
    <row r="23" spans="2:14" x14ac:dyDescent="0.35">
      <c r="B23" s="28">
        <v>18</v>
      </c>
      <c r="C23" s="24" t="s">
        <v>8</v>
      </c>
      <c r="D23" s="25">
        <v>18</v>
      </c>
      <c r="E23" s="13" t="s">
        <v>20</v>
      </c>
      <c r="G23" s="28">
        <v>44</v>
      </c>
      <c r="H23" s="24" t="s">
        <v>8</v>
      </c>
      <c r="I23" s="25">
        <v>44</v>
      </c>
      <c r="J23" s="13" t="s">
        <v>17</v>
      </c>
    </row>
    <row r="24" spans="2:14" x14ac:dyDescent="0.35">
      <c r="B24" s="28">
        <v>19</v>
      </c>
      <c r="C24" s="24" t="s">
        <v>8</v>
      </c>
      <c r="D24" s="25">
        <v>19</v>
      </c>
      <c r="E24" s="13" t="s">
        <v>22</v>
      </c>
      <c r="G24" s="28">
        <v>45</v>
      </c>
      <c r="H24" s="24" t="s">
        <v>8</v>
      </c>
      <c r="I24" s="25">
        <v>45</v>
      </c>
      <c r="J24" s="13" t="s">
        <v>22</v>
      </c>
    </row>
    <row r="25" spans="2:14" x14ac:dyDescent="0.35">
      <c r="B25" s="28">
        <v>20</v>
      </c>
      <c r="C25" s="24" t="s">
        <v>8</v>
      </c>
      <c r="D25" s="25">
        <v>20</v>
      </c>
      <c r="E25" s="13" t="s">
        <v>18</v>
      </c>
      <c r="G25" s="28">
        <v>46</v>
      </c>
      <c r="H25" s="24" t="s">
        <v>8</v>
      </c>
      <c r="I25" s="25">
        <v>46</v>
      </c>
      <c r="J25" s="13" t="s">
        <v>20</v>
      </c>
    </row>
    <row r="26" spans="2:14" x14ac:dyDescent="0.35">
      <c r="B26" s="28">
        <v>21</v>
      </c>
      <c r="C26" s="24" t="s">
        <v>8</v>
      </c>
      <c r="D26" s="25">
        <v>21</v>
      </c>
      <c r="E26" s="13" t="s">
        <v>21</v>
      </c>
      <c r="G26" s="28">
        <v>47</v>
      </c>
      <c r="H26" s="24" t="s">
        <v>8</v>
      </c>
      <c r="I26" s="25">
        <v>47</v>
      </c>
      <c r="J26" s="13" t="s">
        <v>19</v>
      </c>
    </row>
    <row r="27" spans="2:14" x14ac:dyDescent="0.35">
      <c r="B27" s="28">
        <v>22</v>
      </c>
      <c r="C27" s="24" t="s">
        <v>8</v>
      </c>
      <c r="D27" s="25">
        <v>22</v>
      </c>
      <c r="E27" s="13" t="s">
        <v>17</v>
      </c>
      <c r="G27" s="28">
        <v>48</v>
      </c>
      <c r="H27" s="24" t="s">
        <v>8</v>
      </c>
      <c r="I27" s="25">
        <v>48</v>
      </c>
      <c r="J27" s="13" t="s">
        <v>18</v>
      </c>
    </row>
    <row r="28" spans="2:14" ht="15" customHeight="1" x14ac:dyDescent="0.35">
      <c r="B28" s="28">
        <v>23</v>
      </c>
      <c r="C28" s="24" t="s">
        <v>8</v>
      </c>
      <c r="D28" s="25">
        <v>23</v>
      </c>
      <c r="E28" s="13" t="s">
        <v>20</v>
      </c>
      <c r="G28" s="28">
        <v>49</v>
      </c>
      <c r="H28" s="24" t="s">
        <v>8</v>
      </c>
      <c r="I28" s="25">
        <v>49</v>
      </c>
      <c r="J28" s="13" t="s">
        <v>19</v>
      </c>
    </row>
    <row r="29" spans="2:14" x14ac:dyDescent="0.35">
      <c r="B29" s="28">
        <v>24</v>
      </c>
      <c r="C29" s="24" t="s">
        <v>8</v>
      </c>
      <c r="D29" s="25">
        <v>24</v>
      </c>
      <c r="E29" s="13" t="s">
        <v>19</v>
      </c>
      <c r="G29" s="28">
        <v>50</v>
      </c>
      <c r="H29" s="24" t="s">
        <v>8</v>
      </c>
      <c r="I29" s="25">
        <v>50</v>
      </c>
      <c r="J29" s="13" t="s">
        <v>17</v>
      </c>
    </row>
    <row r="30" spans="2:14" x14ac:dyDescent="0.35">
      <c r="B30" s="13"/>
      <c r="C30" s="24"/>
      <c r="D30" s="25"/>
      <c r="E30" s="13"/>
      <c r="G30" s="13"/>
      <c r="H30" s="24"/>
      <c r="I30" s="25"/>
      <c r="J30" s="13"/>
    </row>
    <row r="31" spans="2:14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2:14" ht="8.25" customHeight="1" x14ac:dyDescent="0.35"/>
    <row r="33" spans="2:8" x14ac:dyDescent="0.35">
      <c r="B33" s="12" t="s">
        <v>0</v>
      </c>
      <c r="C33" s="12"/>
      <c r="G33" s="12"/>
      <c r="H33" s="12"/>
    </row>
  </sheetData>
  <sheetProtection password="C7F6" sheet="1" objects="1" scenarios="1"/>
  <hyperlinks>
    <hyperlink ref="L7" location="'Sök Zon'!A1" display="Tillbaka till söksidan" xr:uid="{00000000-0004-0000-0B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N26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56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</row>
    <row r="9" spans="2:14" x14ac:dyDescent="0.35">
      <c r="B9" s="28" t="s">
        <v>57</v>
      </c>
      <c r="C9" s="24" t="s">
        <v>8</v>
      </c>
      <c r="D9" s="25">
        <v>14</v>
      </c>
      <c r="E9" s="13" t="s">
        <v>47</v>
      </c>
    </row>
    <row r="10" spans="2:14" x14ac:dyDescent="0.35">
      <c r="B10" s="28">
        <v>15</v>
      </c>
      <c r="C10" s="24" t="s">
        <v>8</v>
      </c>
      <c r="D10" s="25">
        <v>19</v>
      </c>
      <c r="E10" s="13" t="s">
        <v>53</v>
      </c>
    </row>
    <row r="11" spans="2:14" x14ac:dyDescent="0.35">
      <c r="B11" s="28">
        <v>20</v>
      </c>
      <c r="C11" s="24" t="s">
        <v>8</v>
      </c>
      <c r="D11" s="25">
        <v>21</v>
      </c>
      <c r="E11" s="13" t="s">
        <v>47</v>
      </c>
    </row>
    <row r="12" spans="2:14" x14ac:dyDescent="0.35">
      <c r="B12" s="28">
        <v>22</v>
      </c>
      <c r="C12" s="24" t="s">
        <v>8</v>
      </c>
      <c r="D12" s="25">
        <v>22</v>
      </c>
      <c r="E12" s="13" t="s">
        <v>52</v>
      </c>
    </row>
    <row r="13" spans="2:14" x14ac:dyDescent="0.35">
      <c r="B13" s="28">
        <v>23</v>
      </c>
      <c r="C13" s="24" t="s">
        <v>8</v>
      </c>
      <c r="D13" s="25">
        <v>27</v>
      </c>
      <c r="E13" s="13" t="s">
        <v>47</v>
      </c>
    </row>
    <row r="14" spans="2:14" x14ac:dyDescent="0.35">
      <c r="B14" s="28">
        <v>28</v>
      </c>
      <c r="C14" s="24" t="s">
        <v>8</v>
      </c>
      <c r="D14" s="25">
        <v>29</v>
      </c>
      <c r="E14" s="13" t="s">
        <v>53</v>
      </c>
    </row>
    <row r="15" spans="2:14" x14ac:dyDescent="0.35">
      <c r="B15" s="28">
        <v>30</v>
      </c>
      <c r="C15" s="24" t="s">
        <v>8</v>
      </c>
      <c r="D15" s="25">
        <v>32</v>
      </c>
      <c r="E15" s="13" t="s">
        <v>47</v>
      </c>
    </row>
    <row r="16" spans="2:14" x14ac:dyDescent="0.35">
      <c r="B16" s="28">
        <v>33</v>
      </c>
      <c r="C16" s="24" t="s">
        <v>8</v>
      </c>
      <c r="D16" s="25">
        <v>39</v>
      </c>
      <c r="E16" s="13" t="s">
        <v>53</v>
      </c>
    </row>
    <row r="17" spans="2:14" x14ac:dyDescent="0.35">
      <c r="B17" s="28">
        <v>40</v>
      </c>
      <c r="C17" s="24" t="s">
        <v>8</v>
      </c>
      <c r="D17" s="25">
        <v>44</v>
      </c>
      <c r="E17" s="13" t="s">
        <v>50</v>
      </c>
    </row>
    <row r="18" spans="2:14" x14ac:dyDescent="0.35">
      <c r="B18" s="28">
        <v>45</v>
      </c>
      <c r="C18" s="24" t="s">
        <v>8</v>
      </c>
      <c r="D18" s="25">
        <v>49</v>
      </c>
      <c r="E18" s="13" t="s">
        <v>53</v>
      </c>
    </row>
    <row r="19" spans="2:14" x14ac:dyDescent="0.35">
      <c r="B19" s="28">
        <v>50</v>
      </c>
      <c r="C19" s="24" t="s">
        <v>8</v>
      </c>
      <c r="D19" s="25">
        <v>69</v>
      </c>
      <c r="E19" s="13" t="s">
        <v>50</v>
      </c>
    </row>
    <row r="20" spans="2:14" x14ac:dyDescent="0.35">
      <c r="B20" s="28">
        <v>70</v>
      </c>
      <c r="C20" s="24" t="s">
        <v>8</v>
      </c>
      <c r="D20" s="25">
        <v>79</v>
      </c>
      <c r="E20" s="13" t="s">
        <v>49</v>
      </c>
    </row>
    <row r="21" spans="2:14" x14ac:dyDescent="0.35">
      <c r="B21" s="28">
        <v>80</v>
      </c>
      <c r="C21" s="24" t="s">
        <v>8</v>
      </c>
      <c r="D21" s="25">
        <v>86</v>
      </c>
      <c r="E21" s="13" t="s">
        <v>49</v>
      </c>
    </row>
    <row r="22" spans="2:14" x14ac:dyDescent="0.35">
      <c r="B22" s="28">
        <v>87</v>
      </c>
      <c r="C22" s="24" t="s">
        <v>8</v>
      </c>
      <c r="D22" s="25">
        <v>99</v>
      </c>
      <c r="E22" s="13" t="s">
        <v>52</v>
      </c>
    </row>
    <row r="23" spans="2:14" x14ac:dyDescent="0.35">
      <c r="B23" s="13"/>
      <c r="C23" s="24"/>
      <c r="D23" s="25"/>
      <c r="E23" s="13"/>
      <c r="G23" s="13"/>
      <c r="H23" s="24"/>
      <c r="I23" s="25"/>
      <c r="J23" s="13"/>
    </row>
    <row r="24" spans="2:14" x14ac:dyDescent="0.3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2:14" ht="8.25" customHeight="1" x14ac:dyDescent="0.35"/>
    <row r="26" spans="2:14" x14ac:dyDescent="0.35">
      <c r="B26" s="12" t="s">
        <v>0</v>
      </c>
      <c r="C26" s="12"/>
      <c r="G26" s="12"/>
      <c r="H26" s="12"/>
    </row>
  </sheetData>
  <sheetProtection password="C7F6" sheet="1" objects="1" scenarios="1"/>
  <hyperlinks>
    <hyperlink ref="L7" location="'Sök Zon'!A1" display="Tillbaka till söksidan" xr:uid="{00000000-0004-0000-0C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N47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58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28" t="s">
        <v>9</v>
      </c>
      <c r="C9" s="24" t="s">
        <v>8</v>
      </c>
      <c r="D9" s="25" t="s">
        <v>9</v>
      </c>
      <c r="E9" s="13" t="s">
        <v>24</v>
      </c>
      <c r="G9" s="28">
        <v>48</v>
      </c>
      <c r="H9" s="24" t="s">
        <v>8</v>
      </c>
      <c r="I9" s="25">
        <v>48</v>
      </c>
      <c r="J9" s="13" t="s">
        <v>33</v>
      </c>
    </row>
    <row r="10" spans="2:14" x14ac:dyDescent="0.35">
      <c r="B10" s="28" t="s">
        <v>10</v>
      </c>
      <c r="C10" s="24" t="s">
        <v>8</v>
      </c>
      <c r="D10" s="25" t="s">
        <v>10</v>
      </c>
      <c r="E10" s="13" t="s">
        <v>17</v>
      </c>
      <c r="G10" s="28">
        <v>49</v>
      </c>
      <c r="H10" s="24" t="s">
        <v>8</v>
      </c>
      <c r="I10" s="25">
        <v>49</v>
      </c>
      <c r="J10" s="13" t="s">
        <v>37</v>
      </c>
    </row>
    <row r="11" spans="2:14" x14ac:dyDescent="0.35">
      <c r="B11" s="28" t="s">
        <v>11</v>
      </c>
      <c r="C11" s="24" t="s">
        <v>8</v>
      </c>
      <c r="D11" s="25" t="s">
        <v>11</v>
      </c>
      <c r="E11" s="13" t="s">
        <v>24</v>
      </c>
      <c r="G11" s="28">
        <v>50</v>
      </c>
      <c r="H11" s="24" t="s">
        <v>8</v>
      </c>
      <c r="I11" s="25">
        <v>50</v>
      </c>
      <c r="J11" s="13" t="s">
        <v>22</v>
      </c>
    </row>
    <row r="12" spans="2:14" x14ac:dyDescent="0.35">
      <c r="B12" s="28" t="s">
        <v>12</v>
      </c>
      <c r="C12" s="24" t="s">
        <v>8</v>
      </c>
      <c r="D12" s="25" t="s">
        <v>13</v>
      </c>
      <c r="E12" s="13" t="s">
        <v>33</v>
      </c>
      <c r="G12" s="28">
        <v>51</v>
      </c>
      <c r="H12" s="24" t="s">
        <v>8</v>
      </c>
      <c r="I12" s="25">
        <v>51</v>
      </c>
      <c r="J12" s="13" t="s">
        <v>19</v>
      </c>
    </row>
    <row r="13" spans="2:14" x14ac:dyDescent="0.35">
      <c r="B13" s="28" t="s">
        <v>14</v>
      </c>
      <c r="C13" s="24" t="s">
        <v>8</v>
      </c>
      <c r="D13" s="25" t="s">
        <v>14</v>
      </c>
      <c r="E13" s="13" t="s">
        <v>59</v>
      </c>
      <c r="G13" s="28">
        <v>52</v>
      </c>
      <c r="H13" s="24" t="s">
        <v>8</v>
      </c>
      <c r="I13" s="25">
        <v>52</v>
      </c>
      <c r="J13" s="13" t="s">
        <v>20</v>
      </c>
    </row>
    <row r="14" spans="2:14" x14ac:dyDescent="0.35">
      <c r="B14" s="28" t="s">
        <v>15</v>
      </c>
      <c r="C14" s="24" t="s">
        <v>8</v>
      </c>
      <c r="D14" s="25" t="s">
        <v>15</v>
      </c>
      <c r="E14" s="13" t="s">
        <v>24</v>
      </c>
      <c r="G14" s="28">
        <v>53</v>
      </c>
      <c r="H14" s="24" t="s">
        <v>8</v>
      </c>
      <c r="I14" s="25">
        <v>53</v>
      </c>
      <c r="J14" s="13" t="s">
        <v>22</v>
      </c>
    </row>
    <row r="15" spans="2:14" x14ac:dyDescent="0.35">
      <c r="B15" s="28" t="s">
        <v>16</v>
      </c>
      <c r="C15" s="24" t="s">
        <v>8</v>
      </c>
      <c r="D15" s="25" t="s">
        <v>16</v>
      </c>
      <c r="E15" s="13" t="s">
        <v>17</v>
      </c>
      <c r="G15" s="28">
        <v>54</v>
      </c>
      <c r="H15" s="24" t="s">
        <v>8</v>
      </c>
      <c r="I15" s="25">
        <v>55</v>
      </c>
      <c r="J15" s="13" t="s">
        <v>18</v>
      </c>
    </row>
    <row r="16" spans="2:14" x14ac:dyDescent="0.35">
      <c r="B16" s="28" t="s">
        <v>42</v>
      </c>
      <c r="C16" s="24" t="s">
        <v>8</v>
      </c>
      <c r="D16" s="25" t="s">
        <v>42</v>
      </c>
      <c r="E16" s="13" t="s">
        <v>59</v>
      </c>
      <c r="G16" s="28">
        <v>56</v>
      </c>
      <c r="H16" s="24" t="s">
        <v>8</v>
      </c>
      <c r="I16" s="25">
        <v>56</v>
      </c>
      <c r="J16" s="13" t="s">
        <v>23</v>
      </c>
    </row>
    <row r="17" spans="2:10" x14ac:dyDescent="0.35">
      <c r="B17" s="28">
        <v>10</v>
      </c>
      <c r="C17" s="24" t="s">
        <v>8</v>
      </c>
      <c r="D17" s="25">
        <v>10</v>
      </c>
      <c r="E17" s="13" t="s">
        <v>21</v>
      </c>
      <c r="G17" s="28">
        <v>57</v>
      </c>
      <c r="H17" s="24" t="s">
        <v>8</v>
      </c>
      <c r="I17" s="25">
        <v>57</v>
      </c>
      <c r="J17" s="13" t="s">
        <v>18</v>
      </c>
    </row>
    <row r="18" spans="2:10" x14ac:dyDescent="0.35">
      <c r="B18" s="28">
        <v>11</v>
      </c>
      <c r="C18" s="24" t="s">
        <v>8</v>
      </c>
      <c r="D18" s="25">
        <v>12</v>
      </c>
      <c r="E18" s="13" t="s">
        <v>59</v>
      </c>
      <c r="G18" s="28">
        <v>58</v>
      </c>
      <c r="H18" s="24" t="s">
        <v>8</v>
      </c>
      <c r="I18" s="25">
        <v>58</v>
      </c>
      <c r="J18" s="13" t="s">
        <v>40</v>
      </c>
    </row>
    <row r="19" spans="2:10" x14ac:dyDescent="0.35">
      <c r="B19" s="28">
        <v>13</v>
      </c>
      <c r="C19" s="24" t="s">
        <v>8</v>
      </c>
      <c r="D19" s="25">
        <v>13</v>
      </c>
      <c r="E19" s="13" t="s">
        <v>33</v>
      </c>
      <c r="G19" s="28">
        <v>59</v>
      </c>
      <c r="H19" s="24" t="s">
        <v>8</v>
      </c>
      <c r="I19" s="25">
        <v>59</v>
      </c>
      <c r="J19" s="13" t="s">
        <v>17</v>
      </c>
    </row>
    <row r="20" spans="2:10" x14ac:dyDescent="0.35">
      <c r="B20" s="28">
        <v>14</v>
      </c>
      <c r="C20" s="24" t="s">
        <v>8</v>
      </c>
      <c r="D20" s="25">
        <v>14</v>
      </c>
      <c r="E20" s="13" t="s">
        <v>22</v>
      </c>
      <c r="G20" s="28">
        <v>60</v>
      </c>
      <c r="H20" s="24" t="s">
        <v>8</v>
      </c>
      <c r="I20" s="25">
        <v>60</v>
      </c>
      <c r="J20" s="13" t="s">
        <v>19</v>
      </c>
    </row>
    <row r="21" spans="2:10" x14ac:dyDescent="0.35">
      <c r="B21" s="28">
        <v>15</v>
      </c>
      <c r="C21" s="24" t="s">
        <v>8</v>
      </c>
      <c r="D21" s="25">
        <v>17</v>
      </c>
      <c r="E21" s="13" t="s">
        <v>45</v>
      </c>
      <c r="G21" s="28">
        <v>61</v>
      </c>
      <c r="H21" s="24" t="s">
        <v>8</v>
      </c>
      <c r="I21" s="25">
        <v>61</v>
      </c>
      <c r="J21" s="13" t="s">
        <v>22</v>
      </c>
    </row>
    <row r="22" spans="2:10" x14ac:dyDescent="0.35">
      <c r="B22" s="28">
        <v>18</v>
      </c>
      <c r="C22" s="24" t="s">
        <v>8</v>
      </c>
      <c r="D22" s="25">
        <v>18</v>
      </c>
      <c r="E22" s="13" t="s">
        <v>22</v>
      </c>
      <c r="G22" s="28">
        <v>62</v>
      </c>
      <c r="H22" s="24" t="s">
        <v>8</v>
      </c>
      <c r="I22" s="25">
        <v>62</v>
      </c>
      <c r="J22" s="13" t="s">
        <v>17</v>
      </c>
    </row>
    <row r="23" spans="2:10" x14ac:dyDescent="0.35">
      <c r="B23" s="28">
        <v>19</v>
      </c>
      <c r="C23" s="24" t="s">
        <v>8</v>
      </c>
      <c r="D23" s="25">
        <v>19</v>
      </c>
      <c r="E23" s="13" t="s">
        <v>45</v>
      </c>
      <c r="G23" s="28">
        <v>63</v>
      </c>
      <c r="H23" s="24" t="s">
        <v>8</v>
      </c>
      <c r="I23" s="25">
        <v>63</v>
      </c>
      <c r="J23" s="13" t="s">
        <v>24</v>
      </c>
    </row>
    <row r="24" spans="2:10" x14ac:dyDescent="0.35">
      <c r="B24" s="28">
        <v>21</v>
      </c>
      <c r="C24" s="24" t="s">
        <v>8</v>
      </c>
      <c r="D24" s="25">
        <v>21</v>
      </c>
      <c r="E24" s="13" t="s">
        <v>40</v>
      </c>
      <c r="G24" s="28">
        <v>64</v>
      </c>
      <c r="H24" s="24" t="s">
        <v>8</v>
      </c>
      <c r="I24" s="25">
        <v>66</v>
      </c>
      <c r="J24" s="13" t="s">
        <v>59</v>
      </c>
    </row>
    <row r="25" spans="2:10" x14ac:dyDescent="0.35">
      <c r="B25" s="28">
        <v>22</v>
      </c>
      <c r="C25" s="24" t="s">
        <v>8</v>
      </c>
      <c r="D25" s="25">
        <v>22</v>
      </c>
      <c r="E25" s="13" t="s">
        <v>23</v>
      </c>
      <c r="G25" s="28">
        <v>67</v>
      </c>
      <c r="H25" s="24" t="s">
        <v>8</v>
      </c>
      <c r="I25" s="25">
        <v>67</v>
      </c>
      <c r="J25" s="13" t="s">
        <v>18</v>
      </c>
    </row>
    <row r="26" spans="2:10" x14ac:dyDescent="0.35">
      <c r="B26" s="28">
        <v>23</v>
      </c>
      <c r="C26" s="24" t="s">
        <v>8</v>
      </c>
      <c r="D26" s="25">
        <v>24</v>
      </c>
      <c r="E26" s="13" t="s">
        <v>45</v>
      </c>
      <c r="G26" s="28">
        <v>68</v>
      </c>
      <c r="H26" s="24" t="s">
        <v>8</v>
      </c>
      <c r="I26" s="25">
        <v>68</v>
      </c>
      <c r="J26" s="13" t="s">
        <v>20</v>
      </c>
    </row>
    <row r="27" spans="2:10" x14ac:dyDescent="0.35">
      <c r="B27" s="28">
        <v>25</v>
      </c>
      <c r="C27" s="24" t="s">
        <v>8</v>
      </c>
      <c r="D27" s="25">
        <v>25</v>
      </c>
      <c r="E27" s="13" t="s">
        <v>40</v>
      </c>
      <c r="G27" s="28">
        <v>69</v>
      </c>
      <c r="H27" s="24" t="s">
        <v>8</v>
      </c>
      <c r="I27" s="25">
        <v>69</v>
      </c>
      <c r="J27" s="13" t="s">
        <v>24</v>
      </c>
    </row>
    <row r="28" spans="2:10" x14ac:dyDescent="0.35">
      <c r="B28" s="28">
        <v>26</v>
      </c>
      <c r="C28" s="24" t="s">
        <v>8</v>
      </c>
      <c r="D28" s="25">
        <v>26</v>
      </c>
      <c r="E28" s="13" t="s">
        <v>24</v>
      </c>
      <c r="G28" s="28">
        <v>70</v>
      </c>
      <c r="H28" s="24" t="s">
        <v>8</v>
      </c>
      <c r="I28" s="25">
        <v>70</v>
      </c>
      <c r="J28" s="13" t="s">
        <v>20</v>
      </c>
    </row>
    <row r="29" spans="2:10" x14ac:dyDescent="0.35">
      <c r="B29" s="28">
        <v>27</v>
      </c>
      <c r="C29" s="24" t="s">
        <v>8</v>
      </c>
      <c r="D29" s="25">
        <v>28</v>
      </c>
      <c r="E29" s="13" t="s">
        <v>21</v>
      </c>
      <c r="G29" s="28">
        <v>71</v>
      </c>
      <c r="H29" s="24" t="s">
        <v>8</v>
      </c>
      <c r="I29" s="25">
        <v>71</v>
      </c>
      <c r="J29" s="13" t="s">
        <v>40</v>
      </c>
    </row>
    <row r="30" spans="2:10" x14ac:dyDescent="0.35">
      <c r="B30" s="28">
        <v>29</v>
      </c>
      <c r="C30" s="24" t="s">
        <v>8</v>
      </c>
      <c r="D30" s="25">
        <v>29</v>
      </c>
      <c r="E30" s="13" t="s">
        <v>23</v>
      </c>
      <c r="G30" s="28">
        <v>72</v>
      </c>
      <c r="H30" s="24" t="s">
        <v>8</v>
      </c>
      <c r="I30" s="25">
        <v>72</v>
      </c>
      <c r="J30" s="13" t="s">
        <v>22</v>
      </c>
    </row>
    <row r="31" spans="2:10" x14ac:dyDescent="0.35">
      <c r="B31" s="28">
        <v>30</v>
      </c>
      <c r="C31" s="24" t="s">
        <v>8</v>
      </c>
      <c r="D31" s="25">
        <v>30</v>
      </c>
      <c r="E31" s="13" t="s">
        <v>33</v>
      </c>
      <c r="G31" s="28">
        <v>73</v>
      </c>
      <c r="H31" s="24" t="s">
        <v>8</v>
      </c>
      <c r="I31" s="25">
        <v>74</v>
      </c>
      <c r="J31" s="13" t="s">
        <v>24</v>
      </c>
    </row>
    <row r="32" spans="2:10" x14ac:dyDescent="0.35">
      <c r="B32" s="28">
        <v>31</v>
      </c>
      <c r="C32" s="24" t="s">
        <v>8</v>
      </c>
      <c r="D32" s="25">
        <v>32</v>
      </c>
      <c r="E32" s="13" t="s">
        <v>59</v>
      </c>
      <c r="G32" s="28">
        <v>75</v>
      </c>
      <c r="H32" s="24" t="s">
        <v>8</v>
      </c>
      <c r="I32" s="25">
        <v>75</v>
      </c>
      <c r="J32" s="13" t="s">
        <v>19</v>
      </c>
    </row>
    <row r="33" spans="2:14" x14ac:dyDescent="0.35">
      <c r="B33" s="28">
        <v>33</v>
      </c>
      <c r="C33" s="24" t="s">
        <v>8</v>
      </c>
      <c r="D33" s="25">
        <v>33</v>
      </c>
      <c r="E33" s="13" t="s">
        <v>45</v>
      </c>
      <c r="G33" s="28">
        <v>76</v>
      </c>
      <c r="H33" s="24" t="s">
        <v>8</v>
      </c>
      <c r="I33" s="25">
        <v>76</v>
      </c>
      <c r="J33" s="13" t="s">
        <v>21</v>
      </c>
    </row>
    <row r="34" spans="2:14" x14ac:dyDescent="0.35">
      <c r="B34" s="28">
        <v>34</v>
      </c>
      <c r="C34" s="24" t="s">
        <v>8</v>
      </c>
      <c r="D34" s="25">
        <v>34</v>
      </c>
      <c r="E34" s="13" t="s">
        <v>59</v>
      </c>
      <c r="G34" s="28">
        <v>77</v>
      </c>
      <c r="H34" s="24" t="s">
        <v>8</v>
      </c>
      <c r="I34" s="25">
        <v>78</v>
      </c>
      <c r="J34" s="13" t="s">
        <v>19</v>
      </c>
    </row>
    <row r="35" spans="2:14" x14ac:dyDescent="0.35">
      <c r="B35" s="28">
        <v>35</v>
      </c>
      <c r="C35" s="24" t="s">
        <v>8</v>
      </c>
      <c r="D35" s="25">
        <v>35</v>
      </c>
      <c r="E35" s="13" t="s">
        <v>23</v>
      </c>
      <c r="G35" s="28">
        <v>79</v>
      </c>
      <c r="H35" s="24" t="s">
        <v>8</v>
      </c>
      <c r="I35" s="25">
        <v>79</v>
      </c>
      <c r="J35" s="13" t="s">
        <v>37</v>
      </c>
    </row>
    <row r="36" spans="2:14" x14ac:dyDescent="0.35">
      <c r="B36" s="28">
        <v>36</v>
      </c>
      <c r="C36" s="24" t="s">
        <v>8</v>
      </c>
      <c r="D36" s="25">
        <v>37</v>
      </c>
      <c r="E36" s="13" t="s">
        <v>37</v>
      </c>
      <c r="G36" s="28">
        <v>80</v>
      </c>
      <c r="H36" s="24" t="s">
        <v>8</v>
      </c>
      <c r="I36" s="25">
        <v>80</v>
      </c>
      <c r="J36" s="13" t="s">
        <v>17</v>
      </c>
    </row>
    <row r="37" spans="2:14" x14ac:dyDescent="0.35">
      <c r="B37" s="28">
        <v>38</v>
      </c>
      <c r="C37" s="24" t="s">
        <v>8</v>
      </c>
      <c r="D37" s="25">
        <v>38</v>
      </c>
      <c r="E37" s="13" t="s">
        <v>24</v>
      </c>
      <c r="G37" s="28">
        <v>81</v>
      </c>
      <c r="H37" s="24" t="s">
        <v>8</v>
      </c>
      <c r="I37" s="25">
        <v>82</v>
      </c>
      <c r="J37" s="13" t="s">
        <v>59</v>
      </c>
    </row>
    <row r="38" spans="2:14" x14ac:dyDescent="0.35">
      <c r="B38" s="28">
        <v>39</v>
      </c>
      <c r="C38" s="24" t="s">
        <v>8</v>
      </c>
      <c r="D38" s="25">
        <v>39</v>
      </c>
      <c r="E38" s="13" t="s">
        <v>40</v>
      </c>
      <c r="G38" s="28">
        <v>83</v>
      </c>
      <c r="H38" s="24" t="s">
        <v>8</v>
      </c>
      <c r="I38" s="25">
        <v>84</v>
      </c>
      <c r="J38" s="13" t="s">
        <v>33</v>
      </c>
    </row>
    <row r="39" spans="2:14" x14ac:dyDescent="0.35">
      <c r="B39" s="28">
        <v>40</v>
      </c>
      <c r="C39" s="24" t="s">
        <v>8</v>
      </c>
      <c r="D39" s="25">
        <v>40</v>
      </c>
      <c r="E39" s="13" t="s">
        <v>59</v>
      </c>
      <c r="G39" s="28">
        <v>85</v>
      </c>
      <c r="H39" s="24" t="s">
        <v>8</v>
      </c>
      <c r="I39" s="25">
        <v>86</v>
      </c>
      <c r="J39" s="13" t="s">
        <v>37</v>
      </c>
    </row>
    <row r="40" spans="2:14" x14ac:dyDescent="0.35">
      <c r="B40" s="28">
        <v>41</v>
      </c>
      <c r="C40" s="24" t="s">
        <v>8</v>
      </c>
      <c r="D40" s="25">
        <v>41</v>
      </c>
      <c r="E40" s="13" t="s">
        <v>22</v>
      </c>
      <c r="G40" s="28">
        <v>87</v>
      </c>
      <c r="H40" s="24" t="s">
        <v>8</v>
      </c>
      <c r="I40" s="25">
        <v>87</v>
      </c>
      <c r="J40" s="13" t="s">
        <v>45</v>
      </c>
    </row>
    <row r="41" spans="2:14" x14ac:dyDescent="0.35">
      <c r="B41" s="28">
        <v>42</v>
      </c>
      <c r="C41" s="24" t="s">
        <v>8</v>
      </c>
      <c r="D41" s="25">
        <v>43</v>
      </c>
      <c r="E41" s="13" t="s">
        <v>24</v>
      </c>
      <c r="G41" s="28">
        <v>88</v>
      </c>
      <c r="H41" s="24" t="s">
        <v>8</v>
      </c>
      <c r="I41" s="25">
        <v>88</v>
      </c>
      <c r="J41" s="13" t="s">
        <v>20</v>
      </c>
    </row>
    <row r="42" spans="2:14" x14ac:dyDescent="0.35">
      <c r="B42" s="28">
        <v>44</v>
      </c>
      <c r="C42" s="24" t="s">
        <v>8</v>
      </c>
      <c r="D42" s="25">
        <v>44</v>
      </c>
      <c r="E42" s="13" t="s">
        <v>37</v>
      </c>
      <c r="G42" s="28">
        <v>89</v>
      </c>
      <c r="H42" s="24" t="s">
        <v>8</v>
      </c>
      <c r="I42" s="25">
        <v>89</v>
      </c>
      <c r="J42" s="13" t="s">
        <v>21</v>
      </c>
    </row>
    <row r="43" spans="2:14" x14ac:dyDescent="0.35">
      <c r="B43" s="28">
        <v>45</v>
      </c>
      <c r="C43" s="24" t="s">
        <v>8</v>
      </c>
      <c r="D43" s="25">
        <v>45</v>
      </c>
      <c r="E43" s="13" t="s">
        <v>21</v>
      </c>
      <c r="G43" s="28">
        <v>90</v>
      </c>
      <c r="H43" s="24" t="s">
        <v>8</v>
      </c>
      <c r="I43" s="25">
        <v>90</v>
      </c>
      <c r="J43" s="13" t="s">
        <v>20</v>
      </c>
    </row>
    <row r="44" spans="2:14" x14ac:dyDescent="0.35">
      <c r="B44" s="13">
        <v>46</v>
      </c>
      <c r="C44" s="24" t="s">
        <v>8</v>
      </c>
      <c r="D44" s="25">
        <v>47</v>
      </c>
      <c r="E44" s="13" t="s">
        <v>45</v>
      </c>
      <c r="G44" s="13">
        <v>91</v>
      </c>
      <c r="H44" s="24" t="s">
        <v>8</v>
      </c>
      <c r="I44" s="25">
        <v>95</v>
      </c>
      <c r="J44" s="13" t="s">
        <v>19</v>
      </c>
    </row>
    <row r="45" spans="2:14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2:14" ht="8.25" customHeight="1" x14ac:dyDescent="0.35"/>
    <row r="47" spans="2:14" x14ac:dyDescent="0.35">
      <c r="B47" s="12" t="s">
        <v>0</v>
      </c>
      <c r="C47" s="12"/>
      <c r="G47" s="12"/>
      <c r="H47" s="12"/>
    </row>
  </sheetData>
  <sheetProtection password="C7F6" sheet="1" objects="1" scenarios="1"/>
  <hyperlinks>
    <hyperlink ref="L7" location="'Sök Zon'!A1" display="Tillbaka till söksidan" xr:uid="{00000000-0004-0000-0D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N11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150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29" t="s">
        <v>151</v>
      </c>
      <c r="C9" s="24" t="s">
        <v>8</v>
      </c>
      <c r="D9" s="25" t="s">
        <v>152</v>
      </c>
      <c r="E9" s="13" t="s">
        <v>20</v>
      </c>
      <c r="G9" s="29" t="s">
        <v>332</v>
      </c>
      <c r="H9" s="24" t="s">
        <v>8</v>
      </c>
      <c r="I9" s="25" t="s">
        <v>333</v>
      </c>
      <c r="J9" s="13" t="s">
        <v>20</v>
      </c>
    </row>
    <row r="10" spans="2:14" x14ac:dyDescent="0.35">
      <c r="B10" s="29" t="s">
        <v>153</v>
      </c>
      <c r="C10" s="24" t="s">
        <v>8</v>
      </c>
      <c r="D10" s="25" t="s">
        <v>154</v>
      </c>
      <c r="E10" s="13" t="s">
        <v>20</v>
      </c>
      <c r="G10" s="29" t="s">
        <v>334</v>
      </c>
      <c r="H10" s="24" t="s">
        <v>8</v>
      </c>
      <c r="I10" s="25" t="s">
        <v>334</v>
      </c>
      <c r="J10" s="13" t="s">
        <v>18</v>
      </c>
    </row>
    <row r="11" spans="2:14" x14ac:dyDescent="0.35">
      <c r="B11" s="29" t="s">
        <v>155</v>
      </c>
      <c r="C11" s="24" t="s">
        <v>8</v>
      </c>
      <c r="D11" s="25" t="s">
        <v>156</v>
      </c>
      <c r="E11" s="13" t="s">
        <v>20</v>
      </c>
      <c r="G11" s="29" t="s">
        <v>335</v>
      </c>
      <c r="H11" s="24" t="s">
        <v>8</v>
      </c>
      <c r="I11" s="25" t="s">
        <v>336</v>
      </c>
      <c r="J11" s="13" t="s">
        <v>17</v>
      </c>
    </row>
    <row r="12" spans="2:14" x14ac:dyDescent="0.35">
      <c r="B12" s="29" t="s">
        <v>157</v>
      </c>
      <c r="C12" s="24" t="s">
        <v>8</v>
      </c>
      <c r="D12" s="25" t="s">
        <v>158</v>
      </c>
      <c r="E12" s="13" t="s">
        <v>20</v>
      </c>
      <c r="G12" s="29" t="s">
        <v>337</v>
      </c>
      <c r="H12" s="24" t="s">
        <v>8</v>
      </c>
      <c r="I12" s="25" t="s">
        <v>337</v>
      </c>
      <c r="J12" s="13" t="s">
        <v>18</v>
      </c>
    </row>
    <row r="13" spans="2:14" x14ac:dyDescent="0.35">
      <c r="B13" s="29" t="s">
        <v>159</v>
      </c>
      <c r="C13" s="24" t="s">
        <v>8</v>
      </c>
      <c r="D13" s="25" t="s">
        <v>159</v>
      </c>
      <c r="E13" s="13" t="s">
        <v>20</v>
      </c>
      <c r="G13" s="29" t="s">
        <v>338</v>
      </c>
      <c r="H13" s="24" t="s">
        <v>8</v>
      </c>
      <c r="I13" s="25" t="s">
        <v>338</v>
      </c>
      <c r="J13" s="13" t="s">
        <v>18</v>
      </c>
    </row>
    <row r="14" spans="2:14" x14ac:dyDescent="0.35">
      <c r="B14" s="29" t="s">
        <v>160</v>
      </c>
      <c r="C14" s="24" t="s">
        <v>8</v>
      </c>
      <c r="D14" s="25" t="s">
        <v>161</v>
      </c>
      <c r="E14" s="13" t="s">
        <v>18</v>
      </c>
      <c r="G14" s="29" t="s">
        <v>339</v>
      </c>
      <c r="H14" s="24" t="s">
        <v>8</v>
      </c>
      <c r="I14" s="25" t="s">
        <v>339</v>
      </c>
      <c r="J14" s="13" t="s">
        <v>18</v>
      </c>
    </row>
    <row r="15" spans="2:14" x14ac:dyDescent="0.35">
      <c r="B15" s="29" t="s">
        <v>162</v>
      </c>
      <c r="C15" s="24" t="s">
        <v>8</v>
      </c>
      <c r="D15" s="25" t="s">
        <v>163</v>
      </c>
      <c r="E15" s="13" t="s">
        <v>17</v>
      </c>
      <c r="G15" s="29" t="s">
        <v>340</v>
      </c>
      <c r="H15" s="24" t="s">
        <v>8</v>
      </c>
      <c r="I15" s="25" t="s">
        <v>340</v>
      </c>
      <c r="J15" s="13" t="s">
        <v>18</v>
      </c>
    </row>
    <row r="16" spans="2:14" x14ac:dyDescent="0.35">
      <c r="B16" s="29" t="s">
        <v>164</v>
      </c>
      <c r="C16" s="24" t="s">
        <v>8</v>
      </c>
      <c r="D16" s="25" t="s">
        <v>165</v>
      </c>
      <c r="E16" s="13" t="s">
        <v>17</v>
      </c>
      <c r="G16" s="29" t="s">
        <v>341</v>
      </c>
      <c r="H16" s="24" t="s">
        <v>8</v>
      </c>
      <c r="I16" s="25" t="s">
        <v>342</v>
      </c>
      <c r="J16" s="13" t="s">
        <v>17</v>
      </c>
    </row>
    <row r="17" spans="2:10" x14ac:dyDescent="0.35">
      <c r="B17" s="29" t="s">
        <v>166</v>
      </c>
      <c r="C17" s="24" t="s">
        <v>8</v>
      </c>
      <c r="D17" s="25" t="s">
        <v>166</v>
      </c>
      <c r="E17" s="13" t="s">
        <v>18</v>
      </c>
      <c r="G17" s="29" t="s">
        <v>343</v>
      </c>
      <c r="H17" s="24" t="s">
        <v>8</v>
      </c>
      <c r="I17" s="25" t="s">
        <v>344</v>
      </c>
      <c r="J17" s="13" t="s">
        <v>17</v>
      </c>
    </row>
    <row r="18" spans="2:10" x14ac:dyDescent="0.35">
      <c r="B18" s="29" t="s">
        <v>167</v>
      </c>
      <c r="C18" s="24" t="s">
        <v>8</v>
      </c>
      <c r="D18" s="25" t="s">
        <v>168</v>
      </c>
      <c r="E18" s="13" t="s">
        <v>17</v>
      </c>
      <c r="G18" s="29" t="s">
        <v>345</v>
      </c>
      <c r="H18" s="24" t="s">
        <v>8</v>
      </c>
      <c r="I18" s="25" t="s">
        <v>346</v>
      </c>
      <c r="J18" s="13" t="s">
        <v>17</v>
      </c>
    </row>
    <row r="19" spans="2:10" x14ac:dyDescent="0.35">
      <c r="B19" s="29" t="s">
        <v>169</v>
      </c>
      <c r="C19" s="24" t="s">
        <v>8</v>
      </c>
      <c r="D19" s="25" t="s">
        <v>170</v>
      </c>
      <c r="E19" s="13" t="s">
        <v>17</v>
      </c>
      <c r="G19" s="29" t="s">
        <v>347</v>
      </c>
      <c r="H19" s="24" t="s">
        <v>8</v>
      </c>
      <c r="I19" s="25" t="s">
        <v>348</v>
      </c>
      <c r="J19" s="13" t="s">
        <v>18</v>
      </c>
    </row>
    <row r="20" spans="2:10" x14ac:dyDescent="0.35">
      <c r="B20" s="29" t="s">
        <v>171</v>
      </c>
      <c r="C20" s="24" t="s">
        <v>8</v>
      </c>
      <c r="D20" s="25" t="s">
        <v>172</v>
      </c>
      <c r="E20" s="13" t="s">
        <v>19</v>
      </c>
      <c r="G20" s="29" t="s">
        <v>349</v>
      </c>
      <c r="H20" s="24" t="s">
        <v>8</v>
      </c>
      <c r="I20" s="25" t="s">
        <v>349</v>
      </c>
      <c r="J20" s="13" t="s">
        <v>20</v>
      </c>
    </row>
    <row r="21" spans="2:10" x14ac:dyDescent="0.35">
      <c r="B21" s="29" t="s">
        <v>173</v>
      </c>
      <c r="C21" s="24" t="s">
        <v>8</v>
      </c>
      <c r="D21" s="25" t="s">
        <v>174</v>
      </c>
      <c r="E21" s="13" t="s">
        <v>19</v>
      </c>
      <c r="G21" s="29" t="s">
        <v>350</v>
      </c>
      <c r="H21" s="24" t="s">
        <v>8</v>
      </c>
      <c r="I21" s="25" t="s">
        <v>351</v>
      </c>
      <c r="J21" s="13" t="s">
        <v>17</v>
      </c>
    </row>
    <row r="22" spans="2:10" x14ac:dyDescent="0.35">
      <c r="B22" s="29" t="s">
        <v>175</v>
      </c>
      <c r="C22" s="24" t="s">
        <v>8</v>
      </c>
      <c r="D22" s="25" t="s">
        <v>176</v>
      </c>
      <c r="E22" s="13" t="s">
        <v>17</v>
      </c>
      <c r="G22" s="29" t="s">
        <v>352</v>
      </c>
      <c r="H22" s="24" t="s">
        <v>8</v>
      </c>
      <c r="I22" s="25" t="s">
        <v>353</v>
      </c>
      <c r="J22" s="13" t="s">
        <v>17</v>
      </c>
    </row>
    <row r="23" spans="2:10" x14ac:dyDescent="0.35">
      <c r="B23" s="29" t="s">
        <v>177</v>
      </c>
      <c r="C23" s="24" t="s">
        <v>8</v>
      </c>
      <c r="D23" s="25" t="s">
        <v>177</v>
      </c>
      <c r="E23" s="13" t="s">
        <v>17</v>
      </c>
      <c r="G23" s="29" t="s">
        <v>354</v>
      </c>
      <c r="H23" s="24" t="s">
        <v>8</v>
      </c>
      <c r="I23" s="25" t="s">
        <v>355</v>
      </c>
      <c r="J23" s="13" t="s">
        <v>17</v>
      </c>
    </row>
    <row r="24" spans="2:10" x14ac:dyDescent="0.35">
      <c r="B24" s="29" t="s">
        <v>178</v>
      </c>
      <c r="C24" s="24" t="s">
        <v>8</v>
      </c>
      <c r="D24" s="25" t="s">
        <v>179</v>
      </c>
      <c r="E24" s="13" t="s">
        <v>17</v>
      </c>
      <c r="G24" s="29" t="s">
        <v>356</v>
      </c>
      <c r="H24" s="24" t="s">
        <v>8</v>
      </c>
      <c r="I24" s="25" t="s">
        <v>357</v>
      </c>
      <c r="J24" s="13" t="s">
        <v>17</v>
      </c>
    </row>
    <row r="25" spans="2:10" x14ac:dyDescent="0.35">
      <c r="B25" s="29" t="s">
        <v>180</v>
      </c>
      <c r="C25" s="24" t="s">
        <v>8</v>
      </c>
      <c r="D25" s="25" t="s">
        <v>181</v>
      </c>
      <c r="E25" s="13" t="s">
        <v>19</v>
      </c>
      <c r="G25" s="29" t="s">
        <v>358</v>
      </c>
      <c r="H25" s="24" t="s">
        <v>8</v>
      </c>
      <c r="I25" s="25" t="s">
        <v>358</v>
      </c>
      <c r="J25" s="13" t="s">
        <v>17</v>
      </c>
    </row>
    <row r="26" spans="2:10" x14ac:dyDescent="0.35">
      <c r="B26" s="29" t="s">
        <v>182</v>
      </c>
      <c r="C26" s="24" t="s">
        <v>8</v>
      </c>
      <c r="D26" s="25" t="s">
        <v>182</v>
      </c>
      <c r="E26" s="13" t="s">
        <v>19</v>
      </c>
      <c r="G26" s="29" t="s">
        <v>359</v>
      </c>
      <c r="H26" s="24" t="s">
        <v>8</v>
      </c>
      <c r="I26" s="25" t="s">
        <v>360</v>
      </c>
      <c r="J26" s="13" t="s">
        <v>17</v>
      </c>
    </row>
    <row r="27" spans="2:10" x14ac:dyDescent="0.35">
      <c r="B27" s="29" t="s">
        <v>183</v>
      </c>
      <c r="C27" s="24" t="s">
        <v>8</v>
      </c>
      <c r="D27" s="25" t="s">
        <v>184</v>
      </c>
      <c r="E27" s="13" t="s">
        <v>17</v>
      </c>
      <c r="G27" s="29" t="s">
        <v>361</v>
      </c>
      <c r="H27" s="24" t="s">
        <v>8</v>
      </c>
      <c r="I27" s="25" t="s">
        <v>362</v>
      </c>
      <c r="J27" s="13" t="s">
        <v>17</v>
      </c>
    </row>
    <row r="28" spans="2:10" x14ac:dyDescent="0.35">
      <c r="B28" s="29" t="s">
        <v>185</v>
      </c>
      <c r="C28" s="24" t="s">
        <v>8</v>
      </c>
      <c r="D28" s="25" t="s">
        <v>186</v>
      </c>
      <c r="E28" s="13" t="s">
        <v>18</v>
      </c>
      <c r="G28" s="29" t="s">
        <v>363</v>
      </c>
      <c r="H28" s="24" t="s">
        <v>8</v>
      </c>
      <c r="I28" s="25" t="s">
        <v>364</v>
      </c>
      <c r="J28" s="13" t="s">
        <v>18</v>
      </c>
    </row>
    <row r="29" spans="2:10" x14ac:dyDescent="0.35">
      <c r="B29" s="29" t="s">
        <v>187</v>
      </c>
      <c r="C29" s="24" t="s">
        <v>8</v>
      </c>
      <c r="D29" s="25" t="s">
        <v>188</v>
      </c>
      <c r="E29" s="13" t="s">
        <v>18</v>
      </c>
      <c r="G29" s="29" t="s">
        <v>365</v>
      </c>
      <c r="H29" s="24" t="s">
        <v>8</v>
      </c>
      <c r="I29" s="25" t="s">
        <v>366</v>
      </c>
      <c r="J29" s="13" t="s">
        <v>17</v>
      </c>
    </row>
    <row r="30" spans="2:10" x14ac:dyDescent="0.35">
      <c r="B30" s="29" t="s">
        <v>189</v>
      </c>
      <c r="C30" s="24" t="s">
        <v>8</v>
      </c>
      <c r="D30" s="25" t="s">
        <v>190</v>
      </c>
      <c r="E30" s="13" t="s">
        <v>19</v>
      </c>
      <c r="G30" s="29" t="s">
        <v>367</v>
      </c>
      <c r="H30" s="24" t="s">
        <v>8</v>
      </c>
      <c r="I30" s="25" t="s">
        <v>368</v>
      </c>
      <c r="J30" s="13" t="s">
        <v>18</v>
      </c>
    </row>
    <row r="31" spans="2:10" x14ac:dyDescent="0.35">
      <c r="B31" s="29" t="s">
        <v>191</v>
      </c>
      <c r="C31" s="24" t="s">
        <v>8</v>
      </c>
      <c r="D31" s="25" t="s">
        <v>192</v>
      </c>
      <c r="E31" s="13" t="s">
        <v>17</v>
      </c>
      <c r="G31" s="29" t="s">
        <v>369</v>
      </c>
      <c r="H31" s="24" t="s">
        <v>8</v>
      </c>
      <c r="I31" s="25" t="s">
        <v>370</v>
      </c>
      <c r="J31" s="13" t="s">
        <v>18</v>
      </c>
    </row>
    <row r="32" spans="2:10" x14ac:dyDescent="0.35">
      <c r="B32" s="29" t="s">
        <v>193</v>
      </c>
      <c r="C32" s="24" t="s">
        <v>8</v>
      </c>
      <c r="D32" s="25" t="s">
        <v>193</v>
      </c>
      <c r="E32" s="13" t="s">
        <v>17</v>
      </c>
      <c r="G32" s="29" t="s">
        <v>371</v>
      </c>
      <c r="H32" s="24" t="s">
        <v>8</v>
      </c>
      <c r="I32" s="25" t="s">
        <v>372</v>
      </c>
      <c r="J32" s="13" t="s">
        <v>20</v>
      </c>
    </row>
    <row r="33" spans="2:10" x14ac:dyDescent="0.35">
      <c r="B33" s="29" t="s">
        <v>194</v>
      </c>
      <c r="C33" s="24" t="s">
        <v>8</v>
      </c>
      <c r="D33" s="25" t="s">
        <v>195</v>
      </c>
      <c r="E33" s="13" t="s">
        <v>21</v>
      </c>
      <c r="G33" s="29" t="s">
        <v>373</v>
      </c>
      <c r="H33" s="24" t="s">
        <v>8</v>
      </c>
      <c r="I33" s="25" t="s">
        <v>374</v>
      </c>
      <c r="J33" s="13" t="s">
        <v>18</v>
      </c>
    </row>
    <row r="34" spans="2:10" x14ac:dyDescent="0.35">
      <c r="B34" s="29" t="s">
        <v>196</v>
      </c>
      <c r="C34" s="24" t="s">
        <v>8</v>
      </c>
      <c r="D34" s="25" t="s">
        <v>197</v>
      </c>
      <c r="E34" s="13" t="s">
        <v>21</v>
      </c>
      <c r="G34" s="29" t="s">
        <v>375</v>
      </c>
      <c r="H34" s="24" t="s">
        <v>8</v>
      </c>
      <c r="I34" s="25" t="s">
        <v>376</v>
      </c>
      <c r="J34" s="13" t="s">
        <v>17</v>
      </c>
    </row>
    <row r="35" spans="2:10" x14ac:dyDescent="0.35">
      <c r="B35" s="29" t="s">
        <v>198</v>
      </c>
      <c r="C35" s="24" t="s">
        <v>8</v>
      </c>
      <c r="D35" s="25" t="s">
        <v>199</v>
      </c>
      <c r="E35" s="13" t="s">
        <v>21</v>
      </c>
      <c r="G35" s="29" t="s">
        <v>377</v>
      </c>
      <c r="H35" s="24" t="s">
        <v>8</v>
      </c>
      <c r="I35" s="25" t="s">
        <v>378</v>
      </c>
      <c r="J35" s="13" t="s">
        <v>17</v>
      </c>
    </row>
    <row r="36" spans="2:10" x14ac:dyDescent="0.35">
      <c r="B36" s="29" t="s">
        <v>200</v>
      </c>
      <c r="C36" s="24" t="s">
        <v>8</v>
      </c>
      <c r="D36" s="25" t="s">
        <v>201</v>
      </c>
      <c r="E36" s="13" t="s">
        <v>21</v>
      </c>
      <c r="G36" s="29" t="s">
        <v>379</v>
      </c>
      <c r="H36" s="24" t="s">
        <v>8</v>
      </c>
      <c r="I36" s="25" t="s">
        <v>380</v>
      </c>
      <c r="J36" s="13" t="s">
        <v>17</v>
      </c>
    </row>
    <row r="37" spans="2:10" x14ac:dyDescent="0.35">
      <c r="B37" s="29" t="s">
        <v>202</v>
      </c>
      <c r="C37" s="24" t="s">
        <v>8</v>
      </c>
      <c r="D37" s="25" t="s">
        <v>203</v>
      </c>
      <c r="E37" s="13" t="s">
        <v>21</v>
      </c>
      <c r="G37" s="29" t="s">
        <v>381</v>
      </c>
      <c r="H37" s="24" t="s">
        <v>8</v>
      </c>
      <c r="I37" s="25" t="s">
        <v>382</v>
      </c>
      <c r="J37" s="13" t="s">
        <v>17</v>
      </c>
    </row>
    <row r="38" spans="2:10" x14ac:dyDescent="0.35">
      <c r="B38" s="29" t="s">
        <v>204</v>
      </c>
      <c r="C38" s="24" t="s">
        <v>8</v>
      </c>
      <c r="D38" s="25" t="s">
        <v>204</v>
      </c>
      <c r="E38" s="13" t="s">
        <v>17</v>
      </c>
      <c r="G38" s="29" t="s">
        <v>383</v>
      </c>
      <c r="H38" s="24" t="s">
        <v>8</v>
      </c>
      <c r="I38" s="25" t="s">
        <v>384</v>
      </c>
      <c r="J38" s="13" t="s">
        <v>20</v>
      </c>
    </row>
    <row r="39" spans="2:10" x14ac:dyDescent="0.35">
      <c r="B39" s="29" t="s">
        <v>205</v>
      </c>
      <c r="C39" s="24" t="s">
        <v>8</v>
      </c>
      <c r="D39" s="25" t="s">
        <v>206</v>
      </c>
      <c r="E39" s="13" t="s">
        <v>17</v>
      </c>
      <c r="G39" s="29" t="s">
        <v>385</v>
      </c>
      <c r="H39" s="24" t="s">
        <v>8</v>
      </c>
      <c r="I39" s="25" t="s">
        <v>385</v>
      </c>
      <c r="J39" s="13" t="s">
        <v>17</v>
      </c>
    </row>
    <row r="40" spans="2:10" x14ac:dyDescent="0.35">
      <c r="B40" s="29" t="s">
        <v>207</v>
      </c>
      <c r="C40" s="24" t="s">
        <v>8</v>
      </c>
      <c r="D40" s="25" t="s">
        <v>207</v>
      </c>
      <c r="E40" s="13" t="s">
        <v>17</v>
      </c>
      <c r="G40" s="29" t="s">
        <v>386</v>
      </c>
      <c r="H40" s="24" t="s">
        <v>8</v>
      </c>
      <c r="I40" s="25" t="s">
        <v>387</v>
      </c>
      <c r="J40" s="13" t="s">
        <v>17</v>
      </c>
    </row>
    <row r="41" spans="2:10" x14ac:dyDescent="0.35">
      <c r="B41" s="29" t="s">
        <v>208</v>
      </c>
      <c r="C41" s="24" t="s">
        <v>8</v>
      </c>
      <c r="D41" s="25" t="s">
        <v>209</v>
      </c>
      <c r="E41" s="13" t="s">
        <v>17</v>
      </c>
      <c r="G41" s="29" t="s">
        <v>388</v>
      </c>
      <c r="H41" s="24" t="s">
        <v>8</v>
      </c>
      <c r="I41" s="25" t="s">
        <v>389</v>
      </c>
      <c r="J41" s="13" t="s">
        <v>19</v>
      </c>
    </row>
    <row r="42" spans="2:10" x14ac:dyDescent="0.35">
      <c r="B42" s="29" t="s">
        <v>210</v>
      </c>
      <c r="C42" s="24" t="s">
        <v>8</v>
      </c>
      <c r="D42" s="25" t="s">
        <v>211</v>
      </c>
      <c r="E42" s="13" t="s">
        <v>18</v>
      </c>
      <c r="G42" s="29" t="s">
        <v>390</v>
      </c>
      <c r="H42" s="24" t="s">
        <v>8</v>
      </c>
      <c r="I42" s="25" t="s">
        <v>390</v>
      </c>
      <c r="J42" s="13" t="s">
        <v>19</v>
      </c>
    </row>
    <row r="43" spans="2:10" x14ac:dyDescent="0.35">
      <c r="B43" s="29" t="s">
        <v>212</v>
      </c>
      <c r="C43" s="24" t="s">
        <v>8</v>
      </c>
      <c r="D43" s="25" t="s">
        <v>213</v>
      </c>
      <c r="E43" s="13" t="s">
        <v>19</v>
      </c>
      <c r="G43" s="29" t="s">
        <v>391</v>
      </c>
      <c r="H43" s="24" t="s">
        <v>8</v>
      </c>
      <c r="I43" s="25" t="s">
        <v>392</v>
      </c>
      <c r="J43" s="13" t="s">
        <v>18</v>
      </c>
    </row>
    <row r="44" spans="2:10" x14ac:dyDescent="0.35">
      <c r="B44" s="29" t="s">
        <v>214</v>
      </c>
      <c r="C44" s="24" t="s">
        <v>8</v>
      </c>
      <c r="D44" s="25" t="s">
        <v>214</v>
      </c>
      <c r="E44" s="13" t="s">
        <v>19</v>
      </c>
      <c r="G44" s="29" t="s">
        <v>393</v>
      </c>
      <c r="H44" s="24" t="s">
        <v>8</v>
      </c>
      <c r="I44" s="25" t="s">
        <v>394</v>
      </c>
      <c r="J44" s="13" t="s">
        <v>18</v>
      </c>
    </row>
    <row r="45" spans="2:10" x14ac:dyDescent="0.35">
      <c r="B45" s="29" t="s">
        <v>215</v>
      </c>
      <c r="C45" s="24" t="s">
        <v>8</v>
      </c>
      <c r="D45" s="25" t="s">
        <v>215</v>
      </c>
      <c r="E45" s="13" t="s">
        <v>19</v>
      </c>
      <c r="G45" s="29" t="s">
        <v>395</v>
      </c>
      <c r="H45" s="24" t="s">
        <v>8</v>
      </c>
      <c r="I45" s="25" t="s">
        <v>396</v>
      </c>
      <c r="J45" s="13" t="s">
        <v>17</v>
      </c>
    </row>
    <row r="46" spans="2:10" x14ac:dyDescent="0.35">
      <c r="B46" s="29" t="s">
        <v>216</v>
      </c>
      <c r="C46" s="24" t="s">
        <v>8</v>
      </c>
      <c r="D46" s="25" t="s">
        <v>217</v>
      </c>
      <c r="E46" s="13" t="s">
        <v>18</v>
      </c>
      <c r="G46" s="29" t="s">
        <v>397</v>
      </c>
      <c r="H46" s="24" t="s">
        <v>8</v>
      </c>
      <c r="I46" s="25" t="s">
        <v>398</v>
      </c>
      <c r="J46" s="13" t="s">
        <v>18</v>
      </c>
    </row>
    <row r="47" spans="2:10" x14ac:dyDescent="0.35">
      <c r="B47" s="29" t="s">
        <v>218</v>
      </c>
      <c r="C47" s="24" t="s">
        <v>8</v>
      </c>
      <c r="D47" s="25" t="s">
        <v>219</v>
      </c>
      <c r="E47" s="13" t="s">
        <v>17</v>
      </c>
      <c r="G47" s="29" t="s">
        <v>399</v>
      </c>
      <c r="H47" s="24" t="s">
        <v>8</v>
      </c>
      <c r="I47" s="25" t="s">
        <v>400</v>
      </c>
      <c r="J47" s="13" t="s">
        <v>18</v>
      </c>
    </row>
    <row r="48" spans="2:10" x14ac:dyDescent="0.35">
      <c r="B48" s="29" t="s">
        <v>220</v>
      </c>
      <c r="C48" s="24" t="s">
        <v>8</v>
      </c>
      <c r="D48" s="25" t="s">
        <v>221</v>
      </c>
      <c r="E48" s="13" t="s">
        <v>18</v>
      </c>
      <c r="G48" s="29" t="s">
        <v>401</v>
      </c>
      <c r="H48" s="24" t="s">
        <v>8</v>
      </c>
      <c r="I48" s="25" t="s">
        <v>402</v>
      </c>
      <c r="J48" s="13" t="s">
        <v>20</v>
      </c>
    </row>
    <row r="49" spans="2:10" x14ac:dyDescent="0.35">
      <c r="B49" s="29" t="s">
        <v>222</v>
      </c>
      <c r="C49" s="24" t="s">
        <v>8</v>
      </c>
      <c r="D49" s="25" t="s">
        <v>223</v>
      </c>
      <c r="E49" s="13" t="s">
        <v>18</v>
      </c>
      <c r="G49" s="29" t="s">
        <v>403</v>
      </c>
      <c r="H49" s="24" t="s">
        <v>8</v>
      </c>
      <c r="I49" s="25" t="s">
        <v>404</v>
      </c>
      <c r="J49" s="13" t="s">
        <v>20</v>
      </c>
    </row>
    <row r="50" spans="2:10" x14ac:dyDescent="0.35">
      <c r="B50" s="29" t="s">
        <v>224</v>
      </c>
      <c r="C50" s="24" t="s">
        <v>8</v>
      </c>
      <c r="D50" s="25" t="s">
        <v>225</v>
      </c>
      <c r="E50" s="13" t="s">
        <v>18</v>
      </c>
      <c r="G50" s="29" t="s">
        <v>405</v>
      </c>
      <c r="H50" s="24" t="s">
        <v>8</v>
      </c>
      <c r="I50" s="25" t="s">
        <v>406</v>
      </c>
      <c r="J50" s="13" t="s">
        <v>20</v>
      </c>
    </row>
    <row r="51" spans="2:10" x14ac:dyDescent="0.35">
      <c r="B51" s="29" t="s">
        <v>226</v>
      </c>
      <c r="C51" s="24" t="s">
        <v>8</v>
      </c>
      <c r="D51" s="25" t="s">
        <v>227</v>
      </c>
      <c r="E51" s="13" t="s">
        <v>18</v>
      </c>
      <c r="G51" s="29" t="s">
        <v>407</v>
      </c>
      <c r="H51" s="24" t="s">
        <v>8</v>
      </c>
      <c r="I51" s="25" t="s">
        <v>408</v>
      </c>
      <c r="J51" s="13" t="s">
        <v>18</v>
      </c>
    </row>
    <row r="52" spans="2:10" x14ac:dyDescent="0.35">
      <c r="B52" s="29" t="s">
        <v>228</v>
      </c>
      <c r="C52" s="24" t="s">
        <v>8</v>
      </c>
      <c r="D52" s="25" t="s">
        <v>229</v>
      </c>
      <c r="E52" s="13" t="s">
        <v>17</v>
      </c>
      <c r="G52" s="29" t="s">
        <v>409</v>
      </c>
      <c r="H52" s="24" t="s">
        <v>8</v>
      </c>
      <c r="I52" s="25" t="s">
        <v>409</v>
      </c>
      <c r="J52" s="13" t="s">
        <v>18</v>
      </c>
    </row>
    <row r="53" spans="2:10" x14ac:dyDescent="0.35">
      <c r="B53" s="29" t="s">
        <v>230</v>
      </c>
      <c r="C53" s="24" t="s">
        <v>8</v>
      </c>
      <c r="D53" s="25" t="s">
        <v>231</v>
      </c>
      <c r="E53" s="13" t="s">
        <v>17</v>
      </c>
      <c r="G53" s="29" t="s">
        <v>410</v>
      </c>
      <c r="H53" s="24" t="s">
        <v>8</v>
      </c>
      <c r="I53" s="25" t="s">
        <v>411</v>
      </c>
      <c r="J53" s="13" t="s">
        <v>20</v>
      </c>
    </row>
    <row r="54" spans="2:10" x14ac:dyDescent="0.35">
      <c r="B54" s="29" t="s">
        <v>232</v>
      </c>
      <c r="C54" s="24" t="s">
        <v>8</v>
      </c>
      <c r="D54" s="25" t="s">
        <v>233</v>
      </c>
      <c r="E54" s="13" t="s">
        <v>17</v>
      </c>
      <c r="G54" s="29" t="s">
        <v>412</v>
      </c>
      <c r="H54" s="24" t="s">
        <v>8</v>
      </c>
      <c r="I54" s="25" t="s">
        <v>413</v>
      </c>
      <c r="J54" s="13" t="s">
        <v>17</v>
      </c>
    </row>
    <row r="55" spans="2:10" x14ac:dyDescent="0.35">
      <c r="B55" s="29" t="s">
        <v>234</v>
      </c>
      <c r="C55" s="24" t="s">
        <v>8</v>
      </c>
      <c r="D55" s="25" t="s">
        <v>235</v>
      </c>
      <c r="E55" s="13" t="s">
        <v>18</v>
      </c>
      <c r="G55" s="29" t="s">
        <v>414</v>
      </c>
      <c r="H55" s="24" t="s">
        <v>8</v>
      </c>
      <c r="I55" s="25" t="s">
        <v>414</v>
      </c>
      <c r="J55" s="13" t="s">
        <v>20</v>
      </c>
    </row>
    <row r="56" spans="2:10" x14ac:dyDescent="0.35">
      <c r="B56" s="29" t="s">
        <v>236</v>
      </c>
      <c r="C56" s="24" t="s">
        <v>8</v>
      </c>
      <c r="D56" s="25" t="s">
        <v>237</v>
      </c>
      <c r="E56" s="13" t="s">
        <v>20</v>
      </c>
      <c r="G56" s="29" t="s">
        <v>415</v>
      </c>
      <c r="H56" s="24" t="s">
        <v>8</v>
      </c>
      <c r="I56" s="25" t="s">
        <v>416</v>
      </c>
      <c r="J56" s="13" t="s">
        <v>18</v>
      </c>
    </row>
    <row r="57" spans="2:10" x14ac:dyDescent="0.35">
      <c r="B57" s="29" t="s">
        <v>238</v>
      </c>
      <c r="C57" s="24" t="s">
        <v>8</v>
      </c>
      <c r="D57" s="25" t="s">
        <v>239</v>
      </c>
      <c r="E57" s="13" t="s">
        <v>17</v>
      </c>
      <c r="G57" s="29" t="s">
        <v>417</v>
      </c>
      <c r="H57" s="24" t="s">
        <v>8</v>
      </c>
      <c r="I57" s="25" t="s">
        <v>417</v>
      </c>
      <c r="J57" s="13" t="s">
        <v>17</v>
      </c>
    </row>
    <row r="58" spans="2:10" x14ac:dyDescent="0.35">
      <c r="B58" s="29" t="s">
        <v>240</v>
      </c>
      <c r="C58" s="24" t="s">
        <v>8</v>
      </c>
      <c r="D58" s="25" t="s">
        <v>241</v>
      </c>
      <c r="E58" s="13" t="s">
        <v>17</v>
      </c>
      <c r="G58" s="29" t="s">
        <v>418</v>
      </c>
      <c r="H58" s="24" t="s">
        <v>8</v>
      </c>
      <c r="I58" s="25" t="s">
        <v>419</v>
      </c>
      <c r="J58" s="13" t="s">
        <v>20</v>
      </c>
    </row>
    <row r="59" spans="2:10" x14ac:dyDescent="0.35">
      <c r="B59" s="29" t="s">
        <v>242</v>
      </c>
      <c r="C59" s="24" t="s">
        <v>8</v>
      </c>
      <c r="D59" s="25" t="s">
        <v>242</v>
      </c>
      <c r="E59" s="13" t="s">
        <v>17</v>
      </c>
      <c r="G59" s="29" t="s">
        <v>420</v>
      </c>
      <c r="H59" s="24" t="s">
        <v>8</v>
      </c>
      <c r="I59" s="25" t="s">
        <v>421</v>
      </c>
      <c r="J59" s="13" t="s">
        <v>19</v>
      </c>
    </row>
    <row r="60" spans="2:10" x14ac:dyDescent="0.35">
      <c r="B60" s="29" t="s">
        <v>243</v>
      </c>
      <c r="C60" s="24" t="s">
        <v>8</v>
      </c>
      <c r="D60" s="25" t="s">
        <v>244</v>
      </c>
      <c r="E60" s="13" t="s">
        <v>17</v>
      </c>
      <c r="G60" s="29" t="s">
        <v>422</v>
      </c>
      <c r="H60" s="24" t="s">
        <v>8</v>
      </c>
      <c r="I60" s="25" t="s">
        <v>423</v>
      </c>
      <c r="J60" s="13" t="s">
        <v>18</v>
      </c>
    </row>
    <row r="61" spans="2:10" x14ac:dyDescent="0.35">
      <c r="B61" s="29" t="s">
        <v>245</v>
      </c>
      <c r="C61" s="24" t="s">
        <v>8</v>
      </c>
      <c r="D61" s="25" t="s">
        <v>246</v>
      </c>
      <c r="E61" s="13" t="s">
        <v>17</v>
      </c>
      <c r="G61" s="29" t="s">
        <v>424</v>
      </c>
      <c r="H61" s="24" t="s">
        <v>8</v>
      </c>
      <c r="I61" s="25" t="s">
        <v>425</v>
      </c>
      <c r="J61" s="13" t="s">
        <v>18</v>
      </c>
    </row>
    <row r="62" spans="2:10" x14ac:dyDescent="0.35">
      <c r="B62" s="29" t="s">
        <v>247</v>
      </c>
      <c r="C62" s="24" t="s">
        <v>8</v>
      </c>
      <c r="D62" s="25" t="s">
        <v>247</v>
      </c>
      <c r="E62" s="13" t="s">
        <v>20</v>
      </c>
      <c r="G62" s="29" t="s">
        <v>426</v>
      </c>
      <c r="H62" s="24" t="s">
        <v>8</v>
      </c>
      <c r="I62" s="25" t="s">
        <v>427</v>
      </c>
      <c r="J62" s="13" t="s">
        <v>17</v>
      </c>
    </row>
    <row r="63" spans="2:10" x14ac:dyDescent="0.35">
      <c r="B63" s="29" t="s">
        <v>248</v>
      </c>
      <c r="C63" s="24" t="s">
        <v>8</v>
      </c>
      <c r="D63" s="25" t="s">
        <v>249</v>
      </c>
      <c r="E63" s="13" t="s">
        <v>20</v>
      </c>
      <c r="G63" s="29" t="s">
        <v>428</v>
      </c>
      <c r="H63" s="24" t="s">
        <v>8</v>
      </c>
      <c r="I63" s="25" t="s">
        <v>429</v>
      </c>
      <c r="J63" s="13" t="s">
        <v>20</v>
      </c>
    </row>
    <row r="64" spans="2:10" x14ac:dyDescent="0.35">
      <c r="B64" s="29" t="s">
        <v>250</v>
      </c>
      <c r="C64" s="24" t="s">
        <v>8</v>
      </c>
      <c r="D64" s="25" t="s">
        <v>251</v>
      </c>
      <c r="E64" s="13" t="s">
        <v>17</v>
      </c>
      <c r="G64" s="29" t="s">
        <v>430</v>
      </c>
      <c r="H64" s="24" t="s">
        <v>8</v>
      </c>
      <c r="I64" s="25" t="s">
        <v>431</v>
      </c>
      <c r="J64" s="13" t="s">
        <v>18</v>
      </c>
    </row>
    <row r="65" spans="2:10" x14ac:dyDescent="0.35">
      <c r="B65" s="29" t="s">
        <v>252</v>
      </c>
      <c r="C65" s="24" t="s">
        <v>8</v>
      </c>
      <c r="D65" s="25" t="s">
        <v>253</v>
      </c>
      <c r="E65" s="13" t="s">
        <v>17</v>
      </c>
      <c r="G65" s="29" t="s">
        <v>432</v>
      </c>
      <c r="H65" s="24" t="s">
        <v>8</v>
      </c>
      <c r="I65" s="25" t="s">
        <v>433</v>
      </c>
      <c r="J65" s="13" t="s">
        <v>18</v>
      </c>
    </row>
    <row r="66" spans="2:10" x14ac:dyDescent="0.35">
      <c r="B66" s="29" t="s">
        <v>254</v>
      </c>
      <c r="C66" s="24" t="s">
        <v>8</v>
      </c>
      <c r="D66" s="25" t="s">
        <v>255</v>
      </c>
      <c r="E66" s="13" t="s">
        <v>17</v>
      </c>
      <c r="G66" s="29" t="s">
        <v>434</v>
      </c>
      <c r="H66" s="24" t="s">
        <v>8</v>
      </c>
      <c r="I66" s="25" t="s">
        <v>434</v>
      </c>
      <c r="J66" s="13" t="s">
        <v>18</v>
      </c>
    </row>
    <row r="67" spans="2:10" x14ac:dyDescent="0.35">
      <c r="B67" s="29" t="s">
        <v>256</v>
      </c>
      <c r="C67" s="24" t="s">
        <v>8</v>
      </c>
      <c r="D67" s="25" t="s">
        <v>257</v>
      </c>
      <c r="E67" s="13" t="s">
        <v>19</v>
      </c>
      <c r="G67" s="29" t="s">
        <v>435</v>
      </c>
      <c r="H67" s="24" t="s">
        <v>8</v>
      </c>
      <c r="I67" s="25" t="s">
        <v>435</v>
      </c>
      <c r="J67" s="13" t="s">
        <v>18</v>
      </c>
    </row>
    <row r="68" spans="2:10" x14ac:dyDescent="0.35">
      <c r="B68" s="29" t="s">
        <v>258</v>
      </c>
      <c r="C68" s="24" t="s">
        <v>8</v>
      </c>
      <c r="D68" s="25" t="s">
        <v>259</v>
      </c>
      <c r="E68" s="13" t="s">
        <v>17</v>
      </c>
      <c r="G68" s="29" t="s">
        <v>436</v>
      </c>
      <c r="H68" s="24" t="s">
        <v>8</v>
      </c>
      <c r="I68" s="25" t="s">
        <v>437</v>
      </c>
      <c r="J68" s="13" t="s">
        <v>18</v>
      </c>
    </row>
    <row r="69" spans="2:10" x14ac:dyDescent="0.35">
      <c r="B69" s="29" t="s">
        <v>260</v>
      </c>
      <c r="C69" s="24" t="s">
        <v>8</v>
      </c>
      <c r="D69" s="25" t="s">
        <v>261</v>
      </c>
      <c r="E69" s="13" t="s">
        <v>17</v>
      </c>
      <c r="G69" s="29" t="s">
        <v>438</v>
      </c>
      <c r="H69" s="24" t="s">
        <v>8</v>
      </c>
      <c r="I69" s="25" t="s">
        <v>438</v>
      </c>
      <c r="J69" s="13" t="s">
        <v>19</v>
      </c>
    </row>
    <row r="70" spans="2:10" x14ac:dyDescent="0.35">
      <c r="B70" s="29" t="s">
        <v>262</v>
      </c>
      <c r="C70" s="24" t="s">
        <v>8</v>
      </c>
      <c r="D70" s="25" t="s">
        <v>263</v>
      </c>
      <c r="E70" s="13" t="s">
        <v>17</v>
      </c>
      <c r="G70" s="29" t="s">
        <v>439</v>
      </c>
      <c r="H70" s="24" t="s">
        <v>8</v>
      </c>
      <c r="I70" s="25" t="s">
        <v>440</v>
      </c>
      <c r="J70" s="13" t="s">
        <v>17</v>
      </c>
    </row>
    <row r="71" spans="2:10" x14ac:dyDescent="0.35">
      <c r="B71" s="29" t="s">
        <v>264</v>
      </c>
      <c r="C71" s="24" t="s">
        <v>8</v>
      </c>
      <c r="D71" s="25" t="s">
        <v>265</v>
      </c>
      <c r="E71" s="13" t="s">
        <v>18</v>
      </c>
      <c r="G71" s="29" t="s">
        <v>441</v>
      </c>
      <c r="H71" s="24" t="s">
        <v>8</v>
      </c>
      <c r="I71" s="25" t="s">
        <v>442</v>
      </c>
      <c r="J71" s="13" t="s">
        <v>17</v>
      </c>
    </row>
    <row r="72" spans="2:10" x14ac:dyDescent="0.35">
      <c r="B72" s="29" t="s">
        <v>266</v>
      </c>
      <c r="C72" s="24" t="s">
        <v>8</v>
      </c>
      <c r="D72" s="25" t="s">
        <v>266</v>
      </c>
      <c r="E72" s="13" t="s">
        <v>18</v>
      </c>
      <c r="G72" s="29" t="s">
        <v>443</v>
      </c>
      <c r="H72" s="24" t="s">
        <v>8</v>
      </c>
      <c r="I72" s="25" t="s">
        <v>444</v>
      </c>
      <c r="J72" s="13" t="s">
        <v>19</v>
      </c>
    </row>
    <row r="73" spans="2:10" x14ac:dyDescent="0.35">
      <c r="B73" s="29" t="s">
        <v>267</v>
      </c>
      <c r="C73" s="24" t="s">
        <v>8</v>
      </c>
      <c r="D73" s="25" t="s">
        <v>267</v>
      </c>
      <c r="E73" s="13" t="s">
        <v>17</v>
      </c>
      <c r="G73" s="29" t="s">
        <v>445</v>
      </c>
      <c r="H73" s="24" t="s">
        <v>8</v>
      </c>
      <c r="I73" s="25" t="s">
        <v>446</v>
      </c>
      <c r="J73" s="13" t="s">
        <v>18</v>
      </c>
    </row>
    <row r="74" spans="2:10" x14ac:dyDescent="0.35">
      <c r="B74" s="29" t="s">
        <v>268</v>
      </c>
      <c r="C74" s="24" t="s">
        <v>8</v>
      </c>
      <c r="D74" s="25" t="s">
        <v>268</v>
      </c>
      <c r="E74" s="13" t="s">
        <v>18</v>
      </c>
      <c r="G74" s="29" t="s">
        <v>447</v>
      </c>
      <c r="H74" s="24" t="s">
        <v>8</v>
      </c>
      <c r="I74" s="25" t="s">
        <v>448</v>
      </c>
      <c r="J74" s="13" t="s">
        <v>18</v>
      </c>
    </row>
    <row r="75" spans="2:10" x14ac:dyDescent="0.35">
      <c r="B75" s="29" t="s">
        <v>269</v>
      </c>
      <c r="C75" s="24" t="s">
        <v>8</v>
      </c>
      <c r="D75" s="25" t="s">
        <v>269</v>
      </c>
      <c r="E75" s="13" t="s">
        <v>17</v>
      </c>
      <c r="G75" s="29" t="s">
        <v>449</v>
      </c>
      <c r="H75" s="24" t="s">
        <v>8</v>
      </c>
      <c r="I75" s="25" t="s">
        <v>449</v>
      </c>
      <c r="J75" s="13" t="s">
        <v>17</v>
      </c>
    </row>
    <row r="76" spans="2:10" x14ac:dyDescent="0.35">
      <c r="B76" s="29" t="s">
        <v>270</v>
      </c>
      <c r="C76" s="24" t="s">
        <v>8</v>
      </c>
      <c r="D76" s="25" t="s">
        <v>271</v>
      </c>
      <c r="E76" s="13" t="s">
        <v>18</v>
      </c>
      <c r="G76" s="29" t="s">
        <v>450</v>
      </c>
      <c r="H76" s="24" t="s">
        <v>8</v>
      </c>
      <c r="I76" s="25" t="s">
        <v>451</v>
      </c>
      <c r="J76" s="13" t="s">
        <v>17</v>
      </c>
    </row>
    <row r="77" spans="2:10" x14ac:dyDescent="0.35">
      <c r="B77" s="29" t="s">
        <v>272</v>
      </c>
      <c r="C77" s="24" t="s">
        <v>8</v>
      </c>
      <c r="D77" s="25" t="s">
        <v>273</v>
      </c>
      <c r="E77" s="13" t="s">
        <v>20</v>
      </c>
      <c r="G77" s="29" t="s">
        <v>452</v>
      </c>
      <c r="H77" s="24" t="s">
        <v>8</v>
      </c>
      <c r="I77" s="25" t="s">
        <v>453</v>
      </c>
      <c r="J77" s="13" t="s">
        <v>18</v>
      </c>
    </row>
    <row r="78" spans="2:10" x14ac:dyDescent="0.35">
      <c r="B78" s="29" t="s">
        <v>274</v>
      </c>
      <c r="C78" s="24" t="s">
        <v>8</v>
      </c>
      <c r="D78" s="25" t="s">
        <v>275</v>
      </c>
      <c r="E78" s="13" t="s">
        <v>18</v>
      </c>
      <c r="G78" s="29" t="s">
        <v>454</v>
      </c>
      <c r="H78" s="24" t="s">
        <v>8</v>
      </c>
      <c r="I78" s="25" t="s">
        <v>455</v>
      </c>
      <c r="J78" s="13" t="s">
        <v>18</v>
      </c>
    </row>
    <row r="79" spans="2:10" x14ac:dyDescent="0.35">
      <c r="B79" s="29" t="s">
        <v>276</v>
      </c>
      <c r="C79" s="24" t="s">
        <v>8</v>
      </c>
      <c r="D79" s="25" t="s">
        <v>277</v>
      </c>
      <c r="E79" s="13" t="s">
        <v>19</v>
      </c>
      <c r="G79" s="29" t="s">
        <v>456</v>
      </c>
      <c r="H79" s="24" t="s">
        <v>8</v>
      </c>
      <c r="I79" s="25" t="s">
        <v>457</v>
      </c>
      <c r="J79" s="13" t="s">
        <v>19</v>
      </c>
    </row>
    <row r="80" spans="2:10" x14ac:dyDescent="0.35">
      <c r="B80" s="29" t="s">
        <v>278</v>
      </c>
      <c r="C80" s="24" t="s">
        <v>8</v>
      </c>
      <c r="D80" s="25" t="s">
        <v>279</v>
      </c>
      <c r="E80" s="13" t="s">
        <v>19</v>
      </c>
      <c r="G80" s="29" t="s">
        <v>458</v>
      </c>
      <c r="H80" s="24" t="s">
        <v>8</v>
      </c>
      <c r="I80" s="25" t="s">
        <v>459</v>
      </c>
      <c r="J80" s="13" t="s">
        <v>18</v>
      </c>
    </row>
    <row r="81" spans="2:10" x14ac:dyDescent="0.35">
      <c r="B81" s="29" t="s">
        <v>280</v>
      </c>
      <c r="C81" s="24" t="s">
        <v>8</v>
      </c>
      <c r="D81" s="25" t="s">
        <v>281</v>
      </c>
      <c r="E81" s="13" t="s">
        <v>20</v>
      </c>
      <c r="G81" s="29" t="s">
        <v>460</v>
      </c>
      <c r="H81" s="24" t="s">
        <v>8</v>
      </c>
      <c r="I81" s="25" t="s">
        <v>461</v>
      </c>
      <c r="J81" s="13" t="s">
        <v>19</v>
      </c>
    </row>
    <row r="82" spans="2:10" x14ac:dyDescent="0.35">
      <c r="B82" s="29" t="s">
        <v>282</v>
      </c>
      <c r="C82" s="24" t="s">
        <v>8</v>
      </c>
      <c r="D82" s="25" t="s">
        <v>283</v>
      </c>
      <c r="E82" s="13" t="s">
        <v>17</v>
      </c>
      <c r="G82" s="29" t="s">
        <v>462</v>
      </c>
      <c r="H82" s="24" t="s">
        <v>8</v>
      </c>
      <c r="I82" s="25" t="s">
        <v>463</v>
      </c>
      <c r="J82" s="13" t="s">
        <v>17</v>
      </c>
    </row>
    <row r="83" spans="2:10" x14ac:dyDescent="0.35">
      <c r="B83" s="29" t="s">
        <v>284</v>
      </c>
      <c r="C83" s="24" t="s">
        <v>8</v>
      </c>
      <c r="D83" s="25" t="s">
        <v>285</v>
      </c>
      <c r="E83" s="13" t="s">
        <v>20</v>
      </c>
      <c r="G83" s="29" t="s">
        <v>464</v>
      </c>
      <c r="H83" s="24" t="s">
        <v>8</v>
      </c>
      <c r="I83" s="25" t="s">
        <v>465</v>
      </c>
      <c r="J83" s="13" t="s">
        <v>18</v>
      </c>
    </row>
    <row r="84" spans="2:10" x14ac:dyDescent="0.35">
      <c r="B84" s="29" t="s">
        <v>286</v>
      </c>
      <c r="C84" s="24" t="s">
        <v>8</v>
      </c>
      <c r="D84" s="25" t="s">
        <v>287</v>
      </c>
      <c r="E84" s="13" t="s">
        <v>20</v>
      </c>
      <c r="G84" s="29" t="s">
        <v>466</v>
      </c>
      <c r="H84" s="24" t="s">
        <v>8</v>
      </c>
      <c r="I84" s="25" t="s">
        <v>467</v>
      </c>
      <c r="J84" s="13" t="s">
        <v>17</v>
      </c>
    </row>
    <row r="85" spans="2:10" x14ac:dyDescent="0.35">
      <c r="B85" s="29" t="s">
        <v>288</v>
      </c>
      <c r="C85" s="24" t="s">
        <v>8</v>
      </c>
      <c r="D85" s="25" t="s">
        <v>289</v>
      </c>
      <c r="E85" s="13" t="s">
        <v>19</v>
      </c>
      <c r="G85" s="29" t="s">
        <v>468</v>
      </c>
      <c r="H85" s="24" t="s">
        <v>8</v>
      </c>
      <c r="I85" s="25" t="s">
        <v>469</v>
      </c>
      <c r="J85" s="13" t="s">
        <v>18</v>
      </c>
    </row>
    <row r="86" spans="2:10" x14ac:dyDescent="0.35">
      <c r="B86" s="29" t="s">
        <v>290</v>
      </c>
      <c r="C86" s="24" t="s">
        <v>8</v>
      </c>
      <c r="D86" s="25" t="s">
        <v>291</v>
      </c>
      <c r="E86" s="13" t="s">
        <v>19</v>
      </c>
      <c r="G86" s="29" t="s">
        <v>470</v>
      </c>
      <c r="H86" s="24" t="s">
        <v>8</v>
      </c>
      <c r="I86" s="25" t="s">
        <v>471</v>
      </c>
      <c r="J86" s="13" t="s">
        <v>17</v>
      </c>
    </row>
    <row r="87" spans="2:10" x14ac:dyDescent="0.35">
      <c r="B87" s="29" t="s">
        <v>292</v>
      </c>
      <c r="C87" s="24" t="s">
        <v>8</v>
      </c>
      <c r="D87" s="25" t="s">
        <v>293</v>
      </c>
      <c r="E87" s="13" t="s">
        <v>18</v>
      </c>
      <c r="G87" s="29" t="s">
        <v>472</v>
      </c>
      <c r="H87" s="24" t="s">
        <v>8</v>
      </c>
      <c r="I87" s="25" t="s">
        <v>473</v>
      </c>
      <c r="J87" s="13" t="s">
        <v>19</v>
      </c>
    </row>
    <row r="88" spans="2:10" x14ac:dyDescent="0.35">
      <c r="B88" s="29" t="s">
        <v>294</v>
      </c>
      <c r="C88" s="24" t="s">
        <v>8</v>
      </c>
      <c r="D88" s="25" t="s">
        <v>294</v>
      </c>
      <c r="E88" s="13" t="s">
        <v>18</v>
      </c>
      <c r="G88" s="29" t="s">
        <v>474</v>
      </c>
      <c r="H88" s="24" t="s">
        <v>8</v>
      </c>
      <c r="I88" s="25" t="s">
        <v>475</v>
      </c>
      <c r="J88" s="13" t="s">
        <v>20</v>
      </c>
    </row>
    <row r="89" spans="2:10" x14ac:dyDescent="0.35">
      <c r="B89" s="29" t="s">
        <v>295</v>
      </c>
      <c r="C89" s="24" t="s">
        <v>8</v>
      </c>
      <c r="D89" s="25" t="s">
        <v>296</v>
      </c>
      <c r="E89" s="13" t="s">
        <v>18</v>
      </c>
      <c r="G89" s="29" t="s">
        <v>476</v>
      </c>
      <c r="H89" s="24" t="s">
        <v>8</v>
      </c>
      <c r="I89" s="25" t="s">
        <v>477</v>
      </c>
      <c r="J89" s="13" t="s">
        <v>17</v>
      </c>
    </row>
    <row r="90" spans="2:10" x14ac:dyDescent="0.35">
      <c r="B90" s="29" t="s">
        <v>297</v>
      </c>
      <c r="C90" s="24" t="s">
        <v>8</v>
      </c>
      <c r="D90" s="25" t="s">
        <v>298</v>
      </c>
      <c r="E90" s="13" t="s">
        <v>17</v>
      </c>
      <c r="G90" s="29" t="s">
        <v>478</v>
      </c>
      <c r="H90" s="24" t="s">
        <v>8</v>
      </c>
      <c r="I90" s="25" t="s">
        <v>479</v>
      </c>
      <c r="J90" s="13" t="s">
        <v>18</v>
      </c>
    </row>
    <row r="91" spans="2:10" x14ac:dyDescent="0.35">
      <c r="B91" s="29" t="s">
        <v>299</v>
      </c>
      <c r="C91" s="24" t="s">
        <v>8</v>
      </c>
      <c r="D91" s="25" t="s">
        <v>299</v>
      </c>
      <c r="E91" s="13" t="s">
        <v>18</v>
      </c>
      <c r="G91" s="29" t="s">
        <v>480</v>
      </c>
      <c r="H91" s="24" t="s">
        <v>8</v>
      </c>
      <c r="I91" s="25" t="s">
        <v>481</v>
      </c>
      <c r="J91" s="13" t="s">
        <v>19</v>
      </c>
    </row>
    <row r="92" spans="2:10" x14ac:dyDescent="0.35">
      <c r="B92" s="29" t="s">
        <v>300</v>
      </c>
      <c r="C92" s="24" t="s">
        <v>8</v>
      </c>
      <c r="D92" s="25" t="s">
        <v>301</v>
      </c>
      <c r="E92" s="13" t="s">
        <v>17</v>
      </c>
      <c r="G92" s="29" t="s">
        <v>482</v>
      </c>
      <c r="H92" s="24" t="s">
        <v>8</v>
      </c>
      <c r="I92" s="25" t="s">
        <v>483</v>
      </c>
      <c r="J92" s="13" t="s">
        <v>19</v>
      </c>
    </row>
    <row r="93" spans="2:10" x14ac:dyDescent="0.35">
      <c r="B93" s="29" t="s">
        <v>302</v>
      </c>
      <c r="C93" s="24" t="s">
        <v>8</v>
      </c>
      <c r="D93" s="25" t="s">
        <v>303</v>
      </c>
      <c r="E93" s="13" t="s">
        <v>18</v>
      </c>
      <c r="G93" s="29" t="s">
        <v>484</v>
      </c>
      <c r="H93" s="24" t="s">
        <v>8</v>
      </c>
      <c r="I93" s="25" t="s">
        <v>485</v>
      </c>
      <c r="J93" s="13" t="s">
        <v>17</v>
      </c>
    </row>
    <row r="94" spans="2:10" x14ac:dyDescent="0.35">
      <c r="B94" s="29" t="s">
        <v>304</v>
      </c>
      <c r="C94" s="24" t="s">
        <v>8</v>
      </c>
      <c r="D94" s="25" t="s">
        <v>305</v>
      </c>
      <c r="E94" s="13" t="s">
        <v>17</v>
      </c>
      <c r="G94" s="29" t="s">
        <v>486</v>
      </c>
      <c r="H94" s="24" t="s">
        <v>8</v>
      </c>
      <c r="I94" s="25" t="s">
        <v>487</v>
      </c>
      <c r="J94" s="13" t="s">
        <v>18</v>
      </c>
    </row>
    <row r="95" spans="2:10" x14ac:dyDescent="0.35">
      <c r="B95" s="29" t="s">
        <v>306</v>
      </c>
      <c r="C95" s="24" t="s">
        <v>8</v>
      </c>
      <c r="D95" s="25" t="s">
        <v>307</v>
      </c>
      <c r="E95" s="13" t="s">
        <v>17</v>
      </c>
      <c r="G95" s="29" t="s">
        <v>488</v>
      </c>
      <c r="H95" s="24" t="s">
        <v>8</v>
      </c>
      <c r="I95" s="25" t="s">
        <v>489</v>
      </c>
      <c r="J95" s="13" t="s">
        <v>18</v>
      </c>
    </row>
    <row r="96" spans="2:10" x14ac:dyDescent="0.35">
      <c r="B96" s="29" t="s">
        <v>308</v>
      </c>
      <c r="C96" s="24" t="s">
        <v>8</v>
      </c>
      <c r="D96" s="25" t="s">
        <v>308</v>
      </c>
      <c r="E96" s="13" t="s">
        <v>17</v>
      </c>
      <c r="G96" s="29" t="s">
        <v>490</v>
      </c>
      <c r="H96" s="24" t="s">
        <v>8</v>
      </c>
      <c r="I96" s="25" t="s">
        <v>491</v>
      </c>
      <c r="J96" s="13" t="s">
        <v>18</v>
      </c>
    </row>
    <row r="97" spans="2:14" x14ac:dyDescent="0.35">
      <c r="B97" s="29" t="s">
        <v>309</v>
      </c>
      <c r="C97" s="24" t="s">
        <v>8</v>
      </c>
      <c r="D97" s="25" t="s">
        <v>310</v>
      </c>
      <c r="E97" s="13" t="s">
        <v>17</v>
      </c>
      <c r="G97" s="29" t="s">
        <v>492</v>
      </c>
      <c r="H97" s="24" t="s">
        <v>8</v>
      </c>
      <c r="I97" s="25" t="s">
        <v>493</v>
      </c>
      <c r="J97" s="13" t="s">
        <v>17</v>
      </c>
    </row>
    <row r="98" spans="2:14" x14ac:dyDescent="0.35">
      <c r="B98" s="29" t="s">
        <v>311</v>
      </c>
      <c r="C98" s="24" t="s">
        <v>8</v>
      </c>
      <c r="D98" s="25" t="s">
        <v>312</v>
      </c>
      <c r="E98" s="13" t="s">
        <v>18</v>
      </c>
      <c r="G98" s="29" t="s">
        <v>494</v>
      </c>
      <c r="H98" s="24" t="s">
        <v>8</v>
      </c>
      <c r="I98" s="25" t="s">
        <v>495</v>
      </c>
      <c r="J98" s="13" t="s">
        <v>18</v>
      </c>
    </row>
    <row r="99" spans="2:14" x14ac:dyDescent="0.35">
      <c r="B99" s="29" t="s">
        <v>313</v>
      </c>
      <c r="C99" s="24" t="s">
        <v>8</v>
      </c>
      <c r="D99" s="25" t="s">
        <v>314</v>
      </c>
      <c r="E99" s="13" t="s">
        <v>17</v>
      </c>
      <c r="G99" s="29" t="s">
        <v>496</v>
      </c>
      <c r="H99" s="24" t="s">
        <v>8</v>
      </c>
      <c r="I99" s="25" t="s">
        <v>496</v>
      </c>
      <c r="J99" s="13" t="s">
        <v>18</v>
      </c>
    </row>
    <row r="100" spans="2:14" x14ac:dyDescent="0.35">
      <c r="B100" s="29" t="s">
        <v>315</v>
      </c>
      <c r="C100" s="24" t="s">
        <v>8</v>
      </c>
      <c r="D100" s="25" t="s">
        <v>315</v>
      </c>
      <c r="E100" s="13" t="s">
        <v>18</v>
      </c>
      <c r="G100" s="29" t="s">
        <v>497</v>
      </c>
      <c r="H100" s="24" t="s">
        <v>8</v>
      </c>
      <c r="I100" s="25" t="s">
        <v>498</v>
      </c>
      <c r="J100" s="13" t="s">
        <v>18</v>
      </c>
    </row>
    <row r="101" spans="2:14" x14ac:dyDescent="0.35">
      <c r="B101" s="29" t="s">
        <v>316</v>
      </c>
      <c r="C101" s="24" t="s">
        <v>8</v>
      </c>
      <c r="D101" s="25" t="s">
        <v>317</v>
      </c>
      <c r="E101" s="13" t="s">
        <v>18</v>
      </c>
      <c r="G101" s="29" t="s">
        <v>499</v>
      </c>
      <c r="H101" s="24" t="s">
        <v>8</v>
      </c>
      <c r="I101" s="25" t="s">
        <v>499</v>
      </c>
      <c r="J101" s="13" t="s">
        <v>18</v>
      </c>
    </row>
    <row r="102" spans="2:14" x14ac:dyDescent="0.35">
      <c r="B102" s="29" t="s">
        <v>318</v>
      </c>
      <c r="C102" s="24" t="s">
        <v>8</v>
      </c>
      <c r="D102" s="25" t="s">
        <v>319</v>
      </c>
      <c r="E102" s="13" t="s">
        <v>20</v>
      </c>
      <c r="G102" s="29" t="s">
        <v>500</v>
      </c>
      <c r="H102" s="24" t="s">
        <v>8</v>
      </c>
      <c r="I102" s="25" t="s">
        <v>500</v>
      </c>
      <c r="J102" s="13" t="s">
        <v>20</v>
      </c>
    </row>
    <row r="103" spans="2:14" x14ac:dyDescent="0.35">
      <c r="B103" s="29" t="s">
        <v>320</v>
      </c>
      <c r="C103" s="24" t="s">
        <v>8</v>
      </c>
      <c r="D103" s="25" t="s">
        <v>321</v>
      </c>
      <c r="E103" s="13" t="s">
        <v>20</v>
      </c>
      <c r="G103" s="29" t="s">
        <v>501</v>
      </c>
      <c r="H103" s="24" t="s">
        <v>8</v>
      </c>
      <c r="I103" s="25" t="s">
        <v>502</v>
      </c>
      <c r="J103" s="13" t="s">
        <v>17</v>
      </c>
    </row>
    <row r="104" spans="2:14" x14ac:dyDescent="0.35">
      <c r="B104" s="29" t="s">
        <v>322</v>
      </c>
      <c r="C104" s="24" t="s">
        <v>8</v>
      </c>
      <c r="D104" s="25" t="s">
        <v>322</v>
      </c>
      <c r="E104" s="13" t="s">
        <v>20</v>
      </c>
      <c r="G104" s="29" t="s">
        <v>503</v>
      </c>
      <c r="H104" s="24" t="s">
        <v>8</v>
      </c>
      <c r="I104" s="25" t="s">
        <v>504</v>
      </c>
      <c r="J104" s="13" t="s">
        <v>17</v>
      </c>
    </row>
    <row r="105" spans="2:14" x14ac:dyDescent="0.35">
      <c r="B105" s="29" t="s">
        <v>323</v>
      </c>
      <c r="C105" s="24" t="s">
        <v>8</v>
      </c>
      <c r="D105" s="25" t="s">
        <v>323</v>
      </c>
      <c r="E105" s="13" t="s">
        <v>20</v>
      </c>
      <c r="G105" s="29" t="s">
        <v>505</v>
      </c>
      <c r="H105" s="24" t="s">
        <v>8</v>
      </c>
      <c r="I105" s="25" t="s">
        <v>506</v>
      </c>
      <c r="J105" s="13" t="s">
        <v>17</v>
      </c>
    </row>
    <row r="106" spans="2:14" x14ac:dyDescent="0.35">
      <c r="B106" s="29" t="s">
        <v>324</v>
      </c>
      <c r="C106" s="24" t="s">
        <v>8</v>
      </c>
      <c r="D106" s="25" t="s">
        <v>325</v>
      </c>
      <c r="E106" s="13" t="s">
        <v>20</v>
      </c>
      <c r="G106" s="29" t="s">
        <v>507</v>
      </c>
      <c r="H106" s="24" t="s">
        <v>8</v>
      </c>
      <c r="I106" s="25" t="s">
        <v>508</v>
      </c>
      <c r="J106" s="13" t="s">
        <v>17</v>
      </c>
    </row>
    <row r="107" spans="2:14" x14ac:dyDescent="0.35">
      <c r="B107" s="29" t="s">
        <v>326</v>
      </c>
      <c r="C107" s="24" t="s">
        <v>8</v>
      </c>
      <c r="D107" s="25" t="s">
        <v>327</v>
      </c>
      <c r="E107" s="13" t="s">
        <v>18</v>
      </c>
      <c r="G107" s="29" t="s">
        <v>509</v>
      </c>
      <c r="H107" s="24" t="s">
        <v>8</v>
      </c>
      <c r="I107" s="25" t="s">
        <v>510</v>
      </c>
      <c r="J107" s="13" t="s">
        <v>17</v>
      </c>
    </row>
    <row r="108" spans="2:14" x14ac:dyDescent="0.35">
      <c r="B108" s="29" t="s">
        <v>328</v>
      </c>
      <c r="C108" s="24" t="s">
        <v>8</v>
      </c>
      <c r="D108" s="25" t="s">
        <v>329</v>
      </c>
      <c r="E108" s="13" t="s">
        <v>18</v>
      </c>
      <c r="G108" s="29" t="s">
        <v>511</v>
      </c>
      <c r="H108" s="24" t="s">
        <v>8</v>
      </c>
      <c r="I108" s="25" t="s">
        <v>512</v>
      </c>
      <c r="J108" s="13" t="s">
        <v>17</v>
      </c>
    </row>
    <row r="109" spans="2:14" x14ac:dyDescent="0.35">
      <c r="B109" s="29" t="s">
        <v>330</v>
      </c>
      <c r="C109" s="24" t="s">
        <v>8</v>
      </c>
      <c r="D109" s="25" t="s">
        <v>331</v>
      </c>
      <c r="E109" s="13" t="s">
        <v>20</v>
      </c>
      <c r="G109" s="29" t="s">
        <v>513</v>
      </c>
      <c r="H109" s="24" t="s">
        <v>8</v>
      </c>
      <c r="I109" s="25" t="s">
        <v>514</v>
      </c>
      <c r="J109" s="13" t="s">
        <v>17</v>
      </c>
    </row>
    <row r="110" spans="2:14" x14ac:dyDescent="0.35">
      <c r="G110" s="13"/>
      <c r="H110" s="24"/>
      <c r="I110" s="25"/>
      <c r="J110" s="13"/>
    </row>
    <row r="111" spans="2:14" x14ac:dyDescent="0.3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2:14" ht="8.25" customHeight="1" x14ac:dyDescent="0.35"/>
    <row r="113" spans="2:8" x14ac:dyDescent="0.35">
      <c r="B113" s="12" t="s">
        <v>0</v>
      </c>
      <c r="C113" s="12"/>
      <c r="G113" s="12"/>
      <c r="H113" s="12"/>
    </row>
  </sheetData>
  <sheetProtection password="C7F6" sheet="1" objects="1" scenarios="1"/>
  <hyperlinks>
    <hyperlink ref="L7" location="'Sök Zon'!A1" display="Tillbaka till söksidan" xr:uid="{00000000-0004-0000-0E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N31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60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1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25"/>
      <c r="J8" s="13"/>
    </row>
    <row r="9" spans="2:14" x14ac:dyDescent="0.35">
      <c r="B9" s="28">
        <v>1000</v>
      </c>
      <c r="C9" s="24" t="s">
        <v>8</v>
      </c>
      <c r="D9" s="25">
        <v>1999</v>
      </c>
      <c r="E9" s="13" t="s">
        <v>17</v>
      </c>
      <c r="G9" s="28">
        <v>6900</v>
      </c>
      <c r="H9" s="24" t="s">
        <v>8</v>
      </c>
      <c r="I9" s="25">
        <v>6999</v>
      </c>
      <c r="J9" s="13" t="s">
        <v>22</v>
      </c>
    </row>
    <row r="10" spans="2:14" x14ac:dyDescent="0.35">
      <c r="B10" s="28">
        <v>2000</v>
      </c>
      <c r="C10" s="24" t="s">
        <v>8</v>
      </c>
      <c r="D10" s="25">
        <v>2399</v>
      </c>
      <c r="E10" s="13" t="s">
        <v>18</v>
      </c>
      <c r="G10" s="28">
        <v>7000</v>
      </c>
      <c r="H10" s="24" t="s">
        <v>8</v>
      </c>
      <c r="I10" s="25">
        <v>7099</v>
      </c>
      <c r="J10" s="13" t="s">
        <v>20</v>
      </c>
    </row>
    <row r="11" spans="2:14" x14ac:dyDescent="0.35">
      <c r="B11" s="28">
        <v>2400</v>
      </c>
      <c r="C11" s="24" t="s">
        <v>8</v>
      </c>
      <c r="D11" s="25">
        <v>3099</v>
      </c>
      <c r="E11" s="13" t="s">
        <v>19</v>
      </c>
      <c r="G11" s="28">
        <v>7100</v>
      </c>
      <c r="H11" s="24" t="s">
        <v>8</v>
      </c>
      <c r="I11" s="25">
        <v>7299</v>
      </c>
      <c r="J11" s="13" t="s">
        <v>21</v>
      </c>
    </row>
    <row r="12" spans="2:14" x14ac:dyDescent="0.35">
      <c r="B12" s="28">
        <v>3100</v>
      </c>
      <c r="C12" s="24" t="s">
        <v>8</v>
      </c>
      <c r="D12" s="25">
        <v>3399</v>
      </c>
      <c r="E12" s="13" t="s">
        <v>20</v>
      </c>
      <c r="G12" s="28">
        <v>7300</v>
      </c>
      <c r="H12" s="24" t="s">
        <v>8</v>
      </c>
      <c r="I12" s="25">
        <v>7399</v>
      </c>
      <c r="J12" s="13" t="s">
        <v>22</v>
      </c>
    </row>
    <row r="13" spans="2:14" x14ac:dyDescent="0.35">
      <c r="B13" s="28">
        <v>3400</v>
      </c>
      <c r="C13" s="24" t="s">
        <v>8</v>
      </c>
      <c r="D13" s="25">
        <v>3699</v>
      </c>
      <c r="E13" s="13" t="s">
        <v>21</v>
      </c>
      <c r="G13" s="28">
        <v>7400</v>
      </c>
      <c r="H13" s="24" t="s">
        <v>8</v>
      </c>
      <c r="I13" s="25">
        <v>7499</v>
      </c>
      <c r="J13" s="13" t="s">
        <v>21</v>
      </c>
    </row>
    <row r="14" spans="2:14" x14ac:dyDescent="0.35">
      <c r="B14" s="28">
        <v>3700</v>
      </c>
      <c r="C14" s="24" t="s">
        <v>8</v>
      </c>
      <c r="D14" s="25">
        <v>3899</v>
      </c>
      <c r="E14" s="13" t="s">
        <v>22</v>
      </c>
      <c r="G14" s="28">
        <v>7500</v>
      </c>
      <c r="H14" s="24" t="s">
        <v>8</v>
      </c>
      <c r="I14" s="25">
        <v>7699</v>
      </c>
      <c r="J14" s="13" t="s">
        <v>22</v>
      </c>
    </row>
    <row r="15" spans="2:14" x14ac:dyDescent="0.35">
      <c r="B15" s="28">
        <v>3900</v>
      </c>
      <c r="C15" s="24" t="s">
        <v>8</v>
      </c>
      <c r="D15" s="25">
        <v>3999</v>
      </c>
      <c r="E15" s="13" t="s">
        <v>23</v>
      </c>
      <c r="G15" s="28">
        <v>7800</v>
      </c>
      <c r="H15" s="24" t="s">
        <v>8</v>
      </c>
      <c r="I15" s="25">
        <v>7999</v>
      </c>
      <c r="J15" s="13" t="s">
        <v>22</v>
      </c>
    </row>
    <row r="16" spans="2:14" x14ac:dyDescent="0.35">
      <c r="B16" s="28">
        <v>4000</v>
      </c>
      <c r="C16" s="24" t="s">
        <v>8</v>
      </c>
      <c r="D16" s="25">
        <v>4199</v>
      </c>
      <c r="E16" s="13" t="s">
        <v>22</v>
      </c>
      <c r="G16" s="28">
        <v>8000</v>
      </c>
      <c r="H16" s="24" t="s">
        <v>8</v>
      </c>
      <c r="I16" s="25">
        <v>8099</v>
      </c>
      <c r="J16" s="13" t="s">
        <v>19</v>
      </c>
    </row>
    <row r="17" spans="2:14" x14ac:dyDescent="0.35">
      <c r="B17" s="28">
        <v>4200</v>
      </c>
      <c r="C17" s="24" t="s">
        <v>8</v>
      </c>
      <c r="D17" s="25">
        <v>4399</v>
      </c>
      <c r="E17" s="13" t="s">
        <v>23</v>
      </c>
      <c r="G17" s="28">
        <v>8100</v>
      </c>
      <c r="H17" s="24" t="s">
        <v>8</v>
      </c>
      <c r="I17" s="25">
        <v>8299</v>
      </c>
      <c r="J17" s="13" t="s">
        <v>20</v>
      </c>
    </row>
    <row r="18" spans="2:14" x14ac:dyDescent="0.35">
      <c r="B18" s="28">
        <v>4400</v>
      </c>
      <c r="C18" s="24" t="s">
        <v>8</v>
      </c>
      <c r="D18" s="25">
        <v>4499</v>
      </c>
      <c r="E18" s="13" t="s">
        <v>22</v>
      </c>
      <c r="G18" s="28">
        <v>8300</v>
      </c>
      <c r="H18" s="24" t="s">
        <v>8</v>
      </c>
      <c r="I18" s="25">
        <v>8399</v>
      </c>
      <c r="J18" s="13" t="s">
        <v>21</v>
      </c>
    </row>
    <row r="19" spans="2:14" x14ac:dyDescent="0.35">
      <c r="B19" s="28">
        <v>4500</v>
      </c>
      <c r="C19" s="24" t="s">
        <v>8</v>
      </c>
      <c r="D19" s="25">
        <v>4999</v>
      </c>
      <c r="E19" s="13" t="s">
        <v>24</v>
      </c>
      <c r="G19" s="28">
        <v>8400</v>
      </c>
      <c r="H19" s="24" t="s">
        <v>8</v>
      </c>
      <c r="I19" s="25">
        <v>8499</v>
      </c>
      <c r="J19" s="13" t="s">
        <v>20</v>
      </c>
    </row>
    <row r="20" spans="2:14" x14ac:dyDescent="0.35">
      <c r="B20" s="28">
        <v>5000</v>
      </c>
      <c r="C20" s="24" t="s">
        <v>8</v>
      </c>
      <c r="D20" s="25">
        <v>5099</v>
      </c>
      <c r="E20" s="13" t="s">
        <v>20</v>
      </c>
      <c r="G20" s="28">
        <v>8500</v>
      </c>
      <c r="H20" s="24" t="s">
        <v>8</v>
      </c>
      <c r="I20" s="25">
        <v>8599</v>
      </c>
      <c r="J20" s="13" t="s">
        <v>21</v>
      </c>
    </row>
    <row r="21" spans="2:14" x14ac:dyDescent="0.35">
      <c r="B21" s="28">
        <v>5100</v>
      </c>
      <c r="C21" s="24" t="s">
        <v>8</v>
      </c>
      <c r="D21" s="25">
        <v>5199</v>
      </c>
      <c r="E21" s="13" t="s">
        <v>19</v>
      </c>
      <c r="G21" s="28">
        <v>8600</v>
      </c>
      <c r="H21" s="24" t="s">
        <v>8</v>
      </c>
      <c r="I21" s="25">
        <v>8699</v>
      </c>
      <c r="J21" s="13" t="s">
        <v>20</v>
      </c>
    </row>
    <row r="22" spans="2:14" x14ac:dyDescent="0.35">
      <c r="B22" s="28">
        <v>5200</v>
      </c>
      <c r="C22" s="24" t="s">
        <v>8</v>
      </c>
      <c r="D22" s="25">
        <v>5399</v>
      </c>
      <c r="E22" s="13" t="s">
        <v>21</v>
      </c>
      <c r="G22" s="28">
        <v>8700</v>
      </c>
      <c r="H22" s="24" t="s">
        <v>8</v>
      </c>
      <c r="I22" s="25">
        <v>8999</v>
      </c>
      <c r="J22" s="13" t="s">
        <v>22</v>
      </c>
    </row>
    <row r="23" spans="2:14" x14ac:dyDescent="0.35">
      <c r="B23" s="28">
        <v>5400</v>
      </c>
      <c r="C23" s="24" t="s">
        <v>8</v>
      </c>
      <c r="D23" s="25">
        <v>5499</v>
      </c>
      <c r="E23" s="13" t="s">
        <v>20</v>
      </c>
      <c r="G23" s="28">
        <v>9000</v>
      </c>
      <c r="H23" s="24" t="s">
        <v>8</v>
      </c>
      <c r="I23" s="25">
        <v>9099</v>
      </c>
      <c r="J23" s="13" t="s">
        <v>20</v>
      </c>
    </row>
    <row r="24" spans="2:14" x14ac:dyDescent="0.35">
      <c r="B24" s="28">
        <v>5500</v>
      </c>
      <c r="C24" s="24" t="s">
        <v>8</v>
      </c>
      <c r="D24" s="25">
        <v>5599</v>
      </c>
      <c r="E24" s="13" t="s">
        <v>21</v>
      </c>
      <c r="G24" s="28">
        <v>9100</v>
      </c>
      <c r="H24" s="24" t="s">
        <v>8</v>
      </c>
      <c r="I24" s="25">
        <v>9399</v>
      </c>
      <c r="J24" s="13" t="s">
        <v>21</v>
      </c>
    </row>
    <row r="25" spans="2:14" x14ac:dyDescent="0.35">
      <c r="B25" s="28">
        <v>5600</v>
      </c>
      <c r="C25" s="24" t="s">
        <v>8</v>
      </c>
      <c r="D25" s="25">
        <v>5999</v>
      </c>
      <c r="E25" s="13" t="s">
        <v>22</v>
      </c>
      <c r="G25" s="28">
        <v>9400</v>
      </c>
      <c r="H25" s="24" t="s">
        <v>8</v>
      </c>
      <c r="I25" s="25">
        <v>9499</v>
      </c>
      <c r="J25" s="13" t="s">
        <v>22</v>
      </c>
    </row>
    <row r="26" spans="2:14" x14ac:dyDescent="0.35">
      <c r="B26" s="28">
        <v>6000</v>
      </c>
      <c r="C26" s="24" t="s">
        <v>8</v>
      </c>
      <c r="D26" s="25">
        <v>6099</v>
      </c>
      <c r="E26" s="13" t="s">
        <v>19</v>
      </c>
      <c r="G26" s="28">
        <v>9500</v>
      </c>
      <c r="H26" s="24" t="s">
        <v>8</v>
      </c>
      <c r="I26" s="25">
        <v>9599</v>
      </c>
      <c r="J26" s="13" t="s">
        <v>21</v>
      </c>
    </row>
    <row r="27" spans="2:14" x14ac:dyDescent="0.35">
      <c r="B27" s="28">
        <v>6100</v>
      </c>
      <c r="C27" s="24" t="s">
        <v>8</v>
      </c>
      <c r="D27" s="25">
        <v>6399</v>
      </c>
      <c r="E27" s="13" t="s">
        <v>20</v>
      </c>
      <c r="G27" s="28">
        <v>9600</v>
      </c>
      <c r="H27" s="24" t="s">
        <v>8</v>
      </c>
      <c r="I27" s="25">
        <v>9999</v>
      </c>
      <c r="J27" s="13" t="s">
        <v>22</v>
      </c>
    </row>
    <row r="28" spans="2:14" x14ac:dyDescent="0.35">
      <c r="B28" s="28">
        <v>6400</v>
      </c>
      <c r="C28" s="24" t="s">
        <v>8</v>
      </c>
      <c r="D28" s="25">
        <v>6899</v>
      </c>
      <c r="E28" s="13" t="s">
        <v>21</v>
      </c>
      <c r="G28" s="28"/>
      <c r="H28" s="24"/>
      <c r="I28" s="25"/>
      <c r="J28" s="13"/>
    </row>
    <row r="29" spans="2:14" x14ac:dyDescent="0.35">
      <c r="B29" s="14"/>
      <c r="C29" s="14"/>
      <c r="D29" s="14"/>
      <c r="E29" s="14"/>
      <c r="F29" s="14"/>
      <c r="G29" s="14"/>
      <c r="H29" s="14"/>
      <c r="I29" s="34"/>
      <c r="J29" s="14"/>
      <c r="K29" s="14"/>
      <c r="L29" s="14"/>
      <c r="M29" s="14"/>
      <c r="N29" s="14"/>
    </row>
    <row r="30" spans="2:14" ht="8.25" customHeight="1" x14ac:dyDescent="0.35"/>
    <row r="31" spans="2:14" x14ac:dyDescent="0.35">
      <c r="B31" s="12" t="s">
        <v>0</v>
      </c>
      <c r="C31" s="12"/>
      <c r="G31" s="12"/>
      <c r="H31" s="12"/>
    </row>
  </sheetData>
  <sheetProtection password="C7F6" sheet="1" objects="1" scenarios="1"/>
  <hyperlinks>
    <hyperlink ref="L7" location="'Sök Zon'!A1" display="Tillbaka till söksidan" xr:uid="{00000000-0004-0000-0F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N26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61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89</v>
      </c>
      <c r="C7" s="22"/>
      <c r="D7" s="22"/>
      <c r="E7" s="23" t="s">
        <v>4</v>
      </c>
      <c r="G7" s="21" t="s">
        <v>89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25" t="s">
        <v>62</v>
      </c>
      <c r="C9" s="24"/>
      <c r="D9" s="25"/>
      <c r="E9" s="13" t="s">
        <v>18</v>
      </c>
      <c r="G9" s="25" t="s">
        <v>76</v>
      </c>
      <c r="H9" s="24"/>
      <c r="I9" s="25"/>
      <c r="J9" s="13" t="s">
        <v>17</v>
      </c>
    </row>
    <row r="10" spans="2:14" x14ac:dyDescent="0.35">
      <c r="B10" s="25" t="s">
        <v>63</v>
      </c>
      <c r="C10" s="24"/>
      <c r="D10" s="25"/>
      <c r="E10" s="13" t="s">
        <v>18</v>
      </c>
      <c r="G10" s="25" t="s">
        <v>77</v>
      </c>
      <c r="H10" s="24"/>
      <c r="I10" s="25"/>
      <c r="J10" s="13" t="s">
        <v>19</v>
      </c>
    </row>
    <row r="11" spans="2:14" x14ac:dyDescent="0.35">
      <c r="B11" s="25" t="s">
        <v>64</v>
      </c>
      <c r="C11" s="24"/>
      <c r="D11" s="25"/>
      <c r="E11" s="13" t="s">
        <v>19</v>
      </c>
      <c r="G11" s="25" t="s">
        <v>78</v>
      </c>
      <c r="H11" s="24"/>
      <c r="I11" s="25"/>
      <c r="J11" s="13" t="s">
        <v>17</v>
      </c>
    </row>
    <row r="12" spans="2:14" x14ac:dyDescent="0.35">
      <c r="B12" s="25" t="s">
        <v>65</v>
      </c>
      <c r="C12" s="24"/>
      <c r="D12" s="25"/>
      <c r="E12" s="13" t="s">
        <v>19</v>
      </c>
      <c r="G12" s="25" t="s">
        <v>79</v>
      </c>
      <c r="H12" s="24"/>
      <c r="I12" s="25"/>
      <c r="J12" s="13" t="s">
        <v>18</v>
      </c>
    </row>
    <row r="13" spans="2:14" x14ac:dyDescent="0.35">
      <c r="B13" s="25" t="s">
        <v>66</v>
      </c>
      <c r="C13" s="24"/>
      <c r="D13" s="25"/>
      <c r="E13" s="13" t="s">
        <v>19</v>
      </c>
      <c r="G13" s="25" t="s">
        <v>80</v>
      </c>
      <c r="H13" s="24"/>
      <c r="I13" s="25"/>
      <c r="J13" s="13" t="s">
        <v>18</v>
      </c>
    </row>
    <row r="14" spans="2:14" x14ac:dyDescent="0.35">
      <c r="B14" s="25" t="s">
        <v>67</v>
      </c>
      <c r="C14" s="24"/>
      <c r="D14" s="25"/>
      <c r="E14" s="13" t="s">
        <v>17</v>
      </c>
      <c r="G14" s="25" t="s">
        <v>81</v>
      </c>
      <c r="H14" s="24"/>
      <c r="I14" s="25"/>
      <c r="J14" s="13" t="s">
        <v>19</v>
      </c>
    </row>
    <row r="15" spans="2:14" x14ac:dyDescent="0.35">
      <c r="B15" s="25" t="s">
        <v>68</v>
      </c>
      <c r="C15" s="24"/>
      <c r="D15" s="25"/>
      <c r="E15" s="13" t="s">
        <v>19</v>
      </c>
      <c r="G15" s="25" t="s">
        <v>82</v>
      </c>
      <c r="H15" s="24"/>
      <c r="I15" s="25"/>
      <c r="J15" s="13" t="s">
        <v>19</v>
      </c>
    </row>
    <row r="16" spans="2:14" x14ac:dyDescent="0.35">
      <c r="B16" s="25" t="s">
        <v>69</v>
      </c>
      <c r="C16" s="24"/>
      <c r="D16" s="25"/>
      <c r="E16" s="13" t="s">
        <v>19</v>
      </c>
      <c r="G16" s="25" t="s">
        <v>83</v>
      </c>
      <c r="H16" s="24"/>
      <c r="I16" s="25"/>
      <c r="J16" s="13" t="s">
        <v>19</v>
      </c>
    </row>
    <row r="17" spans="2:14" x14ac:dyDescent="0.35">
      <c r="B17" s="25" t="s">
        <v>70</v>
      </c>
      <c r="C17" s="24"/>
      <c r="D17" s="25"/>
      <c r="E17" s="13" t="s">
        <v>17</v>
      </c>
      <c r="G17" s="25" t="s">
        <v>84</v>
      </c>
      <c r="H17" s="24"/>
      <c r="I17" s="25"/>
      <c r="J17" s="13" t="s">
        <v>19</v>
      </c>
    </row>
    <row r="18" spans="2:14" x14ac:dyDescent="0.35">
      <c r="B18" s="25" t="s">
        <v>71</v>
      </c>
      <c r="C18" s="24"/>
      <c r="D18" s="25"/>
      <c r="E18" s="13" t="s">
        <v>18</v>
      </c>
      <c r="G18" s="25" t="s">
        <v>85</v>
      </c>
      <c r="H18" s="24"/>
      <c r="I18" s="25"/>
      <c r="J18" s="13" t="s">
        <v>19</v>
      </c>
    </row>
    <row r="19" spans="2:14" x14ac:dyDescent="0.35">
      <c r="B19" s="25" t="s">
        <v>72</v>
      </c>
      <c r="C19" s="24"/>
      <c r="D19" s="25"/>
      <c r="E19" s="13" t="s">
        <v>18</v>
      </c>
      <c r="G19" s="25" t="s">
        <v>86</v>
      </c>
      <c r="H19" s="24"/>
      <c r="I19" s="25"/>
      <c r="J19" s="13" t="s">
        <v>18</v>
      </c>
    </row>
    <row r="20" spans="2:14" x14ac:dyDescent="0.35">
      <c r="B20" s="25" t="s">
        <v>73</v>
      </c>
      <c r="C20" s="24"/>
      <c r="D20" s="25"/>
      <c r="E20" s="13" t="s">
        <v>19</v>
      </c>
      <c r="G20" s="25" t="s">
        <v>87</v>
      </c>
      <c r="H20" s="24"/>
      <c r="I20" s="25"/>
      <c r="J20" s="13" t="s">
        <v>18</v>
      </c>
    </row>
    <row r="21" spans="2:14" x14ac:dyDescent="0.35">
      <c r="B21" s="25" t="s">
        <v>74</v>
      </c>
      <c r="C21" s="24"/>
      <c r="D21" s="25"/>
      <c r="E21" s="13" t="s">
        <v>19</v>
      </c>
      <c r="G21" s="25" t="s">
        <v>88</v>
      </c>
      <c r="H21" s="24"/>
      <c r="I21" s="25"/>
      <c r="J21" s="13" t="s">
        <v>17</v>
      </c>
    </row>
    <row r="22" spans="2:14" x14ac:dyDescent="0.35">
      <c r="B22" s="25" t="s">
        <v>75</v>
      </c>
      <c r="C22" s="24"/>
      <c r="D22" s="25"/>
      <c r="E22" s="13" t="s">
        <v>18</v>
      </c>
      <c r="G22" s="25"/>
      <c r="H22" s="24"/>
      <c r="I22" s="25"/>
      <c r="J22" s="13"/>
    </row>
    <row r="23" spans="2:14" x14ac:dyDescent="0.35">
      <c r="B23" s="28"/>
      <c r="C23" s="24"/>
      <c r="D23" s="25"/>
      <c r="E23" s="13"/>
      <c r="G23" s="28"/>
      <c r="H23" s="24"/>
      <c r="I23" s="25"/>
      <c r="J23" s="13"/>
    </row>
    <row r="24" spans="2:14" x14ac:dyDescent="0.3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2:14" ht="8.25" customHeight="1" x14ac:dyDescent="0.35"/>
    <row r="26" spans="2:14" x14ac:dyDescent="0.35">
      <c r="B26" s="12" t="s">
        <v>0</v>
      </c>
      <c r="C26" s="12"/>
      <c r="G26" s="12"/>
      <c r="H26" s="12"/>
    </row>
  </sheetData>
  <sheetProtection password="C7F6" sheet="1" objects="1" scenarios="1"/>
  <hyperlinks>
    <hyperlink ref="L7" location="'Sök Zon'!A1" display="Tillbaka till söksidan" xr:uid="{00000000-0004-0000-10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N25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90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28" t="s">
        <v>91</v>
      </c>
      <c r="C9" s="24" t="s">
        <v>8</v>
      </c>
      <c r="D9" s="25" t="s">
        <v>92</v>
      </c>
      <c r="E9" s="13" t="s">
        <v>17</v>
      </c>
      <c r="G9" s="28" t="s">
        <v>110</v>
      </c>
      <c r="H9" s="24" t="s">
        <v>8</v>
      </c>
      <c r="I9" s="25" t="s">
        <v>111</v>
      </c>
      <c r="J9" s="13" t="s">
        <v>21</v>
      </c>
    </row>
    <row r="10" spans="2:14" x14ac:dyDescent="0.35">
      <c r="B10" s="28" t="s">
        <v>93</v>
      </c>
      <c r="C10" s="24" t="s">
        <v>8</v>
      </c>
      <c r="D10" s="25" t="s">
        <v>94</v>
      </c>
      <c r="E10" s="13" t="s">
        <v>17</v>
      </c>
      <c r="G10" s="28" t="s">
        <v>112</v>
      </c>
      <c r="H10" s="24" t="s">
        <v>8</v>
      </c>
      <c r="I10" s="25" t="s">
        <v>113</v>
      </c>
      <c r="J10" s="13" t="s">
        <v>22</v>
      </c>
    </row>
    <row r="11" spans="2:14" x14ac:dyDescent="0.35">
      <c r="B11" s="28" t="s">
        <v>95</v>
      </c>
      <c r="C11" s="24" t="s">
        <v>8</v>
      </c>
      <c r="D11" s="25" t="s">
        <v>96</v>
      </c>
      <c r="E11" s="13" t="s">
        <v>17</v>
      </c>
      <c r="G11" s="28" t="s">
        <v>114</v>
      </c>
      <c r="H11" s="24" t="s">
        <v>8</v>
      </c>
      <c r="I11" s="25" t="s">
        <v>115</v>
      </c>
      <c r="J11" s="13" t="s">
        <v>22</v>
      </c>
    </row>
    <row r="12" spans="2:14" x14ac:dyDescent="0.35">
      <c r="B12" s="28" t="s">
        <v>97</v>
      </c>
      <c r="C12" s="24" t="s">
        <v>8</v>
      </c>
      <c r="D12" s="25" t="s">
        <v>98</v>
      </c>
      <c r="E12" s="13" t="s">
        <v>18</v>
      </c>
      <c r="G12" s="28" t="s">
        <v>116</v>
      </c>
      <c r="H12" s="24" t="s">
        <v>8</v>
      </c>
      <c r="I12" s="25" t="s">
        <v>117</v>
      </c>
      <c r="J12" s="13" t="s">
        <v>22</v>
      </c>
    </row>
    <row r="13" spans="2:14" x14ac:dyDescent="0.35">
      <c r="B13" s="28" t="s">
        <v>99</v>
      </c>
      <c r="C13" s="24" t="s">
        <v>8</v>
      </c>
      <c r="D13" s="25" t="s">
        <v>100</v>
      </c>
      <c r="E13" s="13" t="s">
        <v>18</v>
      </c>
      <c r="G13" s="28" t="s">
        <v>118</v>
      </c>
      <c r="H13" s="24" t="s">
        <v>8</v>
      </c>
      <c r="I13" s="25" t="s">
        <v>119</v>
      </c>
      <c r="J13" s="13" t="s">
        <v>23</v>
      </c>
    </row>
    <row r="14" spans="2:14" x14ac:dyDescent="0.35">
      <c r="B14" s="28" t="s">
        <v>101</v>
      </c>
      <c r="C14" s="24" t="s">
        <v>8</v>
      </c>
      <c r="D14" s="25" t="s">
        <v>102</v>
      </c>
      <c r="E14" s="13" t="s">
        <v>19</v>
      </c>
      <c r="G14" s="28" t="s">
        <v>120</v>
      </c>
      <c r="H14" s="24" t="s">
        <v>8</v>
      </c>
      <c r="I14" s="25" t="s">
        <v>121</v>
      </c>
      <c r="J14" s="13" t="s">
        <v>24</v>
      </c>
    </row>
    <row r="15" spans="2:14" x14ac:dyDescent="0.35">
      <c r="B15" s="28" t="s">
        <v>103</v>
      </c>
      <c r="C15" s="24" t="s">
        <v>8</v>
      </c>
      <c r="D15" s="25" t="s">
        <v>104</v>
      </c>
      <c r="E15" s="13" t="s">
        <v>20</v>
      </c>
      <c r="G15" s="28" t="s">
        <v>122</v>
      </c>
      <c r="H15" s="24" t="s">
        <v>8</v>
      </c>
      <c r="I15" s="25" t="s">
        <v>123</v>
      </c>
      <c r="J15" s="13" t="s">
        <v>24</v>
      </c>
    </row>
    <row r="16" spans="2:14" x14ac:dyDescent="0.35">
      <c r="B16" s="28" t="s">
        <v>105</v>
      </c>
      <c r="C16" s="24" t="s">
        <v>8</v>
      </c>
      <c r="D16" s="25" t="s">
        <v>105</v>
      </c>
      <c r="E16" s="13" t="s">
        <v>20</v>
      </c>
      <c r="G16" s="28" t="s">
        <v>124</v>
      </c>
      <c r="H16" s="24" t="s">
        <v>8</v>
      </c>
      <c r="I16" s="25" t="s">
        <v>125</v>
      </c>
      <c r="J16" s="13" t="s">
        <v>45</v>
      </c>
    </row>
    <row r="17" spans="2:14" x14ac:dyDescent="0.35">
      <c r="B17" s="28" t="s">
        <v>106</v>
      </c>
      <c r="C17" s="24" t="s">
        <v>8</v>
      </c>
      <c r="D17" s="25" t="s">
        <v>106</v>
      </c>
      <c r="E17" s="13" t="s">
        <v>20</v>
      </c>
      <c r="G17" s="28" t="s">
        <v>126</v>
      </c>
      <c r="H17" s="24" t="s">
        <v>8</v>
      </c>
      <c r="I17" s="25" t="s">
        <v>126</v>
      </c>
      <c r="J17" s="13" t="s">
        <v>45</v>
      </c>
    </row>
    <row r="18" spans="2:14" x14ac:dyDescent="0.35">
      <c r="B18" s="28" t="s">
        <v>107</v>
      </c>
      <c r="C18" s="24" t="s">
        <v>8</v>
      </c>
      <c r="D18" s="25" t="s">
        <v>107</v>
      </c>
      <c r="E18" s="13" t="s">
        <v>20</v>
      </c>
      <c r="G18" s="28" t="s">
        <v>127</v>
      </c>
      <c r="H18" s="24" t="s">
        <v>8</v>
      </c>
      <c r="I18" s="25" t="s">
        <v>127</v>
      </c>
      <c r="J18" s="13" t="s">
        <v>45</v>
      </c>
    </row>
    <row r="19" spans="2:14" x14ac:dyDescent="0.35">
      <c r="B19" s="28" t="s">
        <v>108</v>
      </c>
      <c r="C19" s="24" t="s">
        <v>8</v>
      </c>
      <c r="D19" s="25" t="s">
        <v>109</v>
      </c>
      <c r="E19" s="13" t="s">
        <v>20</v>
      </c>
      <c r="G19" s="28" t="s">
        <v>128</v>
      </c>
      <c r="H19" s="24" t="s">
        <v>8</v>
      </c>
      <c r="I19" s="25" t="s">
        <v>129</v>
      </c>
      <c r="J19" s="13" t="s">
        <v>45</v>
      </c>
    </row>
    <row r="20" spans="2:14" x14ac:dyDescent="0.35">
      <c r="B20" s="28"/>
      <c r="C20" s="24"/>
      <c r="D20" s="25"/>
      <c r="E20" s="13"/>
      <c r="G20" s="28"/>
      <c r="H20" s="24"/>
      <c r="I20" s="25"/>
      <c r="J20" s="13"/>
    </row>
    <row r="21" spans="2:14" x14ac:dyDescent="0.35">
      <c r="B21" s="28"/>
      <c r="C21" s="24"/>
      <c r="D21" s="25"/>
      <c r="E21" s="13"/>
      <c r="G21" s="28"/>
      <c r="H21" s="24"/>
      <c r="I21" s="25"/>
      <c r="J21" s="13"/>
    </row>
    <row r="22" spans="2:14" x14ac:dyDescent="0.35">
      <c r="B22" s="28"/>
      <c r="C22" s="24"/>
      <c r="D22" s="25"/>
      <c r="E22" s="13"/>
      <c r="G22" s="28"/>
      <c r="H22" s="24"/>
      <c r="I22" s="25"/>
      <c r="J22" s="13"/>
    </row>
    <row r="23" spans="2:14" x14ac:dyDescent="0.3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14" ht="8.25" customHeight="1" x14ac:dyDescent="0.35"/>
    <row r="25" spans="2:14" x14ac:dyDescent="0.35">
      <c r="B25" s="12" t="s">
        <v>0</v>
      </c>
      <c r="C25" s="12"/>
      <c r="G25" s="12"/>
      <c r="H25" s="12"/>
    </row>
  </sheetData>
  <sheetProtection password="C7F6" sheet="1" objects="1" scenarios="1"/>
  <hyperlinks>
    <hyperlink ref="L7" location="'Sök Zon'!A1" display="Tillbaka till söksidan" xr:uid="{00000000-0004-0000-1100-000000000000}"/>
  </hyperlinks>
  <pageMargins left="0.7" right="0.7" top="0.75" bottom="0.75" header="0.3" footer="0.3"/>
  <pageSetup paperSize="9" scale="7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N16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130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8"/>
      <c r="H7" s="28"/>
      <c r="I7" s="28"/>
      <c r="J7" s="28"/>
      <c r="L7" s="26" t="s">
        <v>25</v>
      </c>
    </row>
    <row r="8" spans="2:14" ht="8.25" customHeight="1" x14ac:dyDescent="0.35">
      <c r="B8" s="13"/>
      <c r="C8" s="13"/>
      <c r="D8" s="13"/>
      <c r="E8" s="13"/>
      <c r="G8" s="28"/>
      <c r="H8" s="28"/>
      <c r="I8" s="28"/>
      <c r="J8" s="28"/>
    </row>
    <row r="9" spans="2:14" x14ac:dyDescent="0.35">
      <c r="B9" s="28">
        <v>10</v>
      </c>
      <c r="C9" s="24" t="s">
        <v>8</v>
      </c>
      <c r="D9" s="25">
        <v>99</v>
      </c>
      <c r="E9" s="13" t="s">
        <v>17</v>
      </c>
      <c r="G9" s="28"/>
      <c r="H9" s="28"/>
      <c r="I9" s="28"/>
      <c r="J9" s="28"/>
    </row>
    <row r="10" spans="2:14" x14ac:dyDescent="0.35">
      <c r="B10" s="28"/>
      <c r="C10" s="24"/>
      <c r="D10" s="25"/>
      <c r="E10" s="13"/>
      <c r="G10" s="28"/>
      <c r="H10" s="28"/>
      <c r="I10" s="28"/>
      <c r="J10" s="28"/>
    </row>
    <row r="11" spans="2:14" x14ac:dyDescent="0.35">
      <c r="B11" s="28"/>
      <c r="C11" s="24"/>
      <c r="D11" s="25"/>
      <c r="E11" s="13"/>
      <c r="G11" s="28"/>
      <c r="H11" s="24"/>
      <c r="I11" s="25"/>
      <c r="J11" s="13"/>
    </row>
    <row r="12" spans="2:14" x14ac:dyDescent="0.35">
      <c r="B12" s="28"/>
      <c r="C12" s="24"/>
      <c r="D12" s="25"/>
      <c r="E12" s="13"/>
      <c r="G12" s="28"/>
      <c r="H12" s="24"/>
      <c r="I12" s="25"/>
      <c r="J12" s="13"/>
    </row>
    <row r="13" spans="2:14" x14ac:dyDescent="0.35">
      <c r="B13" s="28"/>
      <c r="C13" s="24"/>
      <c r="D13" s="25"/>
      <c r="E13" s="13"/>
      <c r="G13" s="28"/>
      <c r="H13" s="24"/>
      <c r="I13" s="25"/>
      <c r="J13" s="13"/>
    </row>
    <row r="14" spans="2:14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4" ht="8.25" customHeight="1" x14ac:dyDescent="0.35"/>
    <row r="16" spans="2:14" x14ac:dyDescent="0.35">
      <c r="B16" s="12" t="s">
        <v>0</v>
      </c>
      <c r="C16" s="12"/>
      <c r="G16" s="12"/>
      <c r="H16" s="12"/>
    </row>
  </sheetData>
  <sheetProtection password="C7F6" sheet="1" objects="1" scenarios="1"/>
  <hyperlinks>
    <hyperlink ref="L7" location="'Sök Zon'!A1" display="Tillbaka till söksidan" xr:uid="{00000000-0004-0000-12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0"/>
  <sheetViews>
    <sheetView workbookViewId="0">
      <selection activeCell="CR2" sqref="CR2:CT9"/>
    </sheetView>
  </sheetViews>
  <sheetFormatPr defaultRowHeight="14.5" x14ac:dyDescent="0.35"/>
  <cols>
    <col min="1" max="1" width="14.54296875" bestFit="1" customWidth="1"/>
    <col min="5" max="5" width="16.1796875" bestFit="1" customWidth="1"/>
    <col min="6" max="6" width="9.81640625" bestFit="1" customWidth="1"/>
  </cols>
  <sheetData>
    <row r="2" spans="1:13" x14ac:dyDescent="0.35">
      <c r="A2" t="s">
        <v>542</v>
      </c>
      <c r="B2">
        <v>4</v>
      </c>
      <c r="C2" s="37" t="s">
        <v>519</v>
      </c>
      <c r="E2" t="s">
        <v>567</v>
      </c>
      <c r="F2">
        <f>'Sök Zon'!C7</f>
        <v>0</v>
      </c>
      <c r="I2" s="25" t="s">
        <v>89</v>
      </c>
      <c r="J2" t="s">
        <v>4</v>
      </c>
    </row>
    <row r="3" spans="1:13" x14ac:dyDescent="0.35">
      <c r="A3" t="s">
        <v>543</v>
      </c>
      <c r="B3">
        <v>4</v>
      </c>
      <c r="C3" s="37" t="s">
        <v>520</v>
      </c>
      <c r="E3" t="s">
        <v>568</v>
      </c>
      <c r="F3" t="e">
        <f>VLOOKUP(F2,$A$2:$B$25,2,0)</f>
        <v>#N/A</v>
      </c>
      <c r="I3" s="25"/>
    </row>
    <row r="4" spans="1:13" x14ac:dyDescent="0.35">
      <c r="A4" t="s">
        <v>547</v>
      </c>
      <c r="B4">
        <v>4</v>
      </c>
      <c r="C4" s="37" t="s">
        <v>524</v>
      </c>
      <c r="E4" t="s">
        <v>570</v>
      </c>
      <c r="F4" s="40" t="str">
        <f>IF(F2=0,"",IF(F3=0,"",F3&amp;" siffror"))</f>
        <v/>
      </c>
      <c r="I4" s="25" t="s">
        <v>62</v>
      </c>
      <c r="J4" t="s">
        <v>18</v>
      </c>
      <c r="L4" t="s">
        <v>569</v>
      </c>
      <c r="M4">
        <f>'Sök Zon'!H8</f>
        <v>0</v>
      </c>
    </row>
    <row r="5" spans="1:13" x14ac:dyDescent="0.35">
      <c r="A5" t="s">
        <v>548</v>
      </c>
      <c r="B5">
        <v>5</v>
      </c>
      <c r="C5" s="37" t="s">
        <v>525</v>
      </c>
      <c r="E5" t="s">
        <v>571</v>
      </c>
      <c r="F5" t="e">
        <f>VLOOKUP(F2,$A$2:$C$25,3,0)</f>
        <v>#N/A</v>
      </c>
      <c r="I5" s="25" t="s">
        <v>63</v>
      </c>
      <c r="J5" t="s">
        <v>18</v>
      </c>
      <c r="L5" t="s">
        <v>4</v>
      </c>
      <c r="M5" s="40" t="str">
        <f>IF(M4=0,"",VLOOKUP(M4,$I$4:$J$30,2,0))</f>
        <v/>
      </c>
    </row>
    <row r="6" spans="1:13" x14ac:dyDescent="0.35">
      <c r="A6" t="s">
        <v>550</v>
      </c>
      <c r="B6">
        <v>5</v>
      </c>
      <c r="C6" s="37" t="s">
        <v>527</v>
      </c>
      <c r="E6" t="s">
        <v>4</v>
      </c>
      <c r="F6" t="str">
        <f ca="1">IF('Sök Zon'!C8="","",IFERROR(VLOOKUP('Sök Zon'!C8,INDIRECT(F5&amp;"zon"),3),""))</f>
        <v/>
      </c>
      <c r="I6" s="25" t="s">
        <v>64</v>
      </c>
      <c r="J6" t="s">
        <v>19</v>
      </c>
    </row>
    <row r="7" spans="1:13" x14ac:dyDescent="0.35">
      <c r="A7" t="s">
        <v>551</v>
      </c>
      <c r="B7">
        <v>5</v>
      </c>
      <c r="C7" s="37" t="s">
        <v>528</v>
      </c>
      <c r="E7" t="s">
        <v>580</v>
      </c>
      <c r="F7" t="str">
        <f ca="1">IF(F6="","",IF(F6="x","Saknas bland zonerna",F6))</f>
        <v/>
      </c>
      <c r="I7" s="25" t="s">
        <v>65</v>
      </c>
      <c r="J7" t="s">
        <v>19</v>
      </c>
    </row>
    <row r="8" spans="1:13" x14ac:dyDescent="0.35">
      <c r="A8" t="s">
        <v>555</v>
      </c>
      <c r="B8">
        <v>5</v>
      </c>
      <c r="C8" s="37" t="s">
        <v>531</v>
      </c>
      <c r="I8" s="25" t="s">
        <v>66</v>
      </c>
      <c r="J8" t="s">
        <v>19</v>
      </c>
    </row>
    <row r="9" spans="1:13" x14ac:dyDescent="0.35">
      <c r="A9" t="s">
        <v>557</v>
      </c>
      <c r="B9">
        <v>4</v>
      </c>
      <c r="C9" s="37" t="s">
        <v>533</v>
      </c>
      <c r="I9" s="25" t="s">
        <v>67</v>
      </c>
      <c r="J9" t="s">
        <v>17</v>
      </c>
    </row>
    <row r="10" spans="1:13" x14ac:dyDescent="0.35">
      <c r="A10" t="s">
        <v>558</v>
      </c>
      <c r="B10">
        <v>5</v>
      </c>
      <c r="C10" s="37" t="s">
        <v>534</v>
      </c>
      <c r="I10" s="25" t="s">
        <v>68</v>
      </c>
      <c r="J10" t="s">
        <v>19</v>
      </c>
    </row>
    <row r="11" spans="1:13" x14ac:dyDescent="0.35">
      <c r="A11" t="s">
        <v>556</v>
      </c>
      <c r="B11">
        <v>4</v>
      </c>
      <c r="C11" s="37" t="s">
        <v>532</v>
      </c>
      <c r="I11" s="25" t="s">
        <v>69</v>
      </c>
      <c r="J11" t="s">
        <v>19</v>
      </c>
    </row>
    <row r="12" spans="1:13" x14ac:dyDescent="0.35">
      <c r="A12" t="s">
        <v>559</v>
      </c>
      <c r="B12">
        <v>4</v>
      </c>
      <c r="C12" s="37" t="s">
        <v>535</v>
      </c>
      <c r="I12" s="25" t="s">
        <v>70</v>
      </c>
      <c r="J12" t="s">
        <v>17</v>
      </c>
    </row>
    <row r="13" spans="1:13" x14ac:dyDescent="0.35">
      <c r="A13" t="s">
        <v>560</v>
      </c>
      <c r="B13">
        <v>4</v>
      </c>
      <c r="C13" s="37" t="s">
        <v>536</v>
      </c>
      <c r="I13" s="25" t="s">
        <v>71</v>
      </c>
      <c r="J13" t="s">
        <v>18</v>
      </c>
    </row>
    <row r="14" spans="1:13" x14ac:dyDescent="0.35">
      <c r="A14" t="s">
        <v>561</v>
      </c>
      <c r="B14">
        <v>5</v>
      </c>
      <c r="C14" s="37" t="s">
        <v>537</v>
      </c>
      <c r="I14" s="25" t="s">
        <v>72</v>
      </c>
      <c r="J14" t="s">
        <v>18</v>
      </c>
    </row>
    <row r="15" spans="1:13" x14ac:dyDescent="0.35">
      <c r="A15" t="s">
        <v>562</v>
      </c>
      <c r="B15">
        <v>4</v>
      </c>
      <c r="C15" s="37" t="s">
        <v>539</v>
      </c>
      <c r="I15" s="25" t="s">
        <v>73</v>
      </c>
      <c r="J15" t="s">
        <v>19</v>
      </c>
    </row>
    <row r="16" spans="1:13" x14ac:dyDescent="0.35">
      <c r="A16" t="s">
        <v>563</v>
      </c>
      <c r="B16">
        <v>6</v>
      </c>
      <c r="C16" s="37" t="s">
        <v>540</v>
      </c>
      <c r="I16" t="s">
        <v>74</v>
      </c>
      <c r="J16" t="s">
        <v>19</v>
      </c>
    </row>
    <row r="17" spans="1:10" x14ac:dyDescent="0.35">
      <c r="A17" t="s">
        <v>544</v>
      </c>
      <c r="B17">
        <v>4</v>
      </c>
      <c r="C17" s="37" t="s">
        <v>521</v>
      </c>
      <c r="I17" t="s">
        <v>75</v>
      </c>
      <c r="J17" t="s">
        <v>18</v>
      </c>
    </row>
    <row r="18" spans="1:10" x14ac:dyDescent="0.35">
      <c r="A18" t="s">
        <v>565</v>
      </c>
      <c r="B18">
        <v>5</v>
      </c>
      <c r="C18" s="37" t="s">
        <v>449</v>
      </c>
      <c r="I18" t="s">
        <v>76</v>
      </c>
      <c r="J18" t="s">
        <v>17</v>
      </c>
    </row>
    <row r="19" spans="1:10" x14ac:dyDescent="0.35">
      <c r="A19" t="s">
        <v>564</v>
      </c>
      <c r="B19">
        <v>4</v>
      </c>
      <c r="C19" s="37" t="s">
        <v>541</v>
      </c>
      <c r="I19" t="s">
        <v>77</v>
      </c>
      <c r="J19" t="s">
        <v>19</v>
      </c>
    </row>
    <row r="20" spans="1:10" x14ac:dyDescent="0.35">
      <c r="A20" t="s">
        <v>549</v>
      </c>
      <c r="B20">
        <v>5</v>
      </c>
      <c r="C20" s="37" t="s">
        <v>526</v>
      </c>
      <c r="I20" t="s">
        <v>78</v>
      </c>
      <c r="J20" t="s">
        <v>17</v>
      </c>
    </row>
    <row r="21" spans="1:10" x14ac:dyDescent="0.35">
      <c r="A21" t="s">
        <v>552</v>
      </c>
      <c r="C21" s="37" t="s">
        <v>529</v>
      </c>
      <c r="I21" t="s">
        <v>79</v>
      </c>
      <c r="J21" t="s">
        <v>18</v>
      </c>
    </row>
    <row r="22" spans="1:10" x14ac:dyDescent="0.35">
      <c r="A22" t="s">
        <v>545</v>
      </c>
      <c r="B22">
        <v>5</v>
      </c>
      <c r="C22" s="37" t="s">
        <v>522</v>
      </c>
      <c r="I22" t="s">
        <v>80</v>
      </c>
      <c r="J22" t="s">
        <v>18</v>
      </c>
    </row>
    <row r="23" spans="1:10" x14ac:dyDescent="0.35">
      <c r="A23" t="s">
        <v>546</v>
      </c>
      <c r="B23">
        <v>5</v>
      </c>
      <c r="C23" s="37" t="s">
        <v>523</v>
      </c>
      <c r="I23" t="s">
        <v>81</v>
      </c>
      <c r="J23" t="s">
        <v>19</v>
      </c>
    </row>
    <row r="24" spans="1:10" x14ac:dyDescent="0.35">
      <c r="A24" t="s">
        <v>553</v>
      </c>
      <c r="B24">
        <v>4</v>
      </c>
      <c r="C24" s="37" t="s">
        <v>530</v>
      </c>
      <c r="I24" t="s">
        <v>82</v>
      </c>
      <c r="J24" t="s">
        <v>19</v>
      </c>
    </row>
    <row r="25" spans="1:10" x14ac:dyDescent="0.35">
      <c r="A25" t="s">
        <v>518</v>
      </c>
      <c r="B25">
        <v>4</v>
      </c>
      <c r="C25" s="37" t="s">
        <v>517</v>
      </c>
      <c r="I25" t="s">
        <v>83</v>
      </c>
      <c r="J25" t="s">
        <v>19</v>
      </c>
    </row>
    <row r="26" spans="1:10" x14ac:dyDescent="0.35">
      <c r="I26" t="s">
        <v>84</v>
      </c>
      <c r="J26" t="s">
        <v>19</v>
      </c>
    </row>
    <row r="27" spans="1:10" x14ac:dyDescent="0.35">
      <c r="I27" t="s">
        <v>85</v>
      </c>
      <c r="J27" t="s">
        <v>19</v>
      </c>
    </row>
    <row r="28" spans="1:10" x14ac:dyDescent="0.35">
      <c r="I28" t="s">
        <v>86</v>
      </c>
      <c r="J28" t="s">
        <v>18</v>
      </c>
    </row>
    <row r="29" spans="1:10" x14ac:dyDescent="0.35">
      <c r="I29" t="s">
        <v>87</v>
      </c>
      <c r="J29" t="s">
        <v>18</v>
      </c>
    </row>
    <row r="30" spans="1:10" x14ac:dyDescent="0.35">
      <c r="I30" t="s">
        <v>88</v>
      </c>
      <c r="J30" t="s">
        <v>17</v>
      </c>
    </row>
  </sheetData>
  <sortState xmlns:xlrd2="http://schemas.microsoft.com/office/spreadsheetml/2017/richdata2" ref="A2:A26">
    <sortCondition ref="A2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N31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131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8"/>
      <c r="H7" s="28"/>
      <c r="I7" s="28"/>
      <c r="J7" s="28"/>
      <c r="L7" s="26" t="s">
        <v>25</v>
      </c>
    </row>
    <row r="8" spans="2:14" ht="8.25" customHeight="1" x14ac:dyDescent="0.35">
      <c r="B8" s="13"/>
      <c r="C8" s="13"/>
      <c r="D8" s="13"/>
      <c r="E8" s="13"/>
      <c r="G8" s="28"/>
      <c r="H8" s="28"/>
      <c r="I8" s="28"/>
      <c r="J8" s="28"/>
    </row>
    <row r="9" spans="2:14" x14ac:dyDescent="0.35">
      <c r="B9" s="28">
        <v>10</v>
      </c>
      <c r="C9" s="24" t="s">
        <v>8</v>
      </c>
      <c r="D9" s="25">
        <v>19</v>
      </c>
      <c r="E9" s="13" t="s">
        <v>47</v>
      </c>
      <c r="G9" s="28"/>
      <c r="H9" s="28"/>
      <c r="I9" s="28"/>
      <c r="J9" s="28"/>
    </row>
    <row r="10" spans="2:14" x14ac:dyDescent="0.35">
      <c r="B10" s="28">
        <v>20</v>
      </c>
      <c r="C10" s="24" t="s">
        <v>8</v>
      </c>
      <c r="D10" s="25">
        <v>20</v>
      </c>
      <c r="E10" s="13" t="s">
        <v>53</v>
      </c>
      <c r="G10" s="28"/>
      <c r="H10" s="28"/>
      <c r="I10" s="28"/>
      <c r="J10" s="28"/>
    </row>
    <row r="11" spans="2:14" x14ac:dyDescent="0.35">
      <c r="B11" s="28">
        <v>21</v>
      </c>
      <c r="C11" s="24" t="s">
        <v>8</v>
      </c>
      <c r="D11" s="25">
        <v>21</v>
      </c>
      <c r="E11" s="13" t="s">
        <v>53</v>
      </c>
      <c r="G11" s="28"/>
      <c r="H11" s="28"/>
      <c r="I11" s="28"/>
      <c r="J11" s="28"/>
    </row>
    <row r="12" spans="2:14" x14ac:dyDescent="0.35">
      <c r="B12" s="28">
        <v>30</v>
      </c>
      <c r="C12" s="24" t="s">
        <v>8</v>
      </c>
      <c r="D12" s="25">
        <v>30</v>
      </c>
      <c r="E12" s="13" t="s">
        <v>50</v>
      </c>
      <c r="G12" s="28"/>
      <c r="H12" s="28"/>
      <c r="I12" s="28"/>
      <c r="J12" s="28"/>
    </row>
    <row r="13" spans="2:14" x14ac:dyDescent="0.35">
      <c r="B13" s="28">
        <v>31</v>
      </c>
      <c r="C13" s="24" t="s">
        <v>8</v>
      </c>
      <c r="D13" s="25">
        <v>31</v>
      </c>
      <c r="E13" s="13" t="s">
        <v>50</v>
      </c>
      <c r="G13" s="28"/>
      <c r="H13" s="28"/>
      <c r="I13" s="28"/>
      <c r="J13" s="28"/>
    </row>
    <row r="14" spans="2:14" x14ac:dyDescent="0.35">
      <c r="B14" s="28">
        <v>32</v>
      </c>
      <c r="C14" s="24" t="s">
        <v>8</v>
      </c>
      <c r="D14" s="25">
        <v>33</v>
      </c>
      <c r="E14" s="13" t="s">
        <v>49</v>
      </c>
      <c r="G14" s="28"/>
      <c r="H14" s="28"/>
      <c r="I14" s="28"/>
      <c r="J14" s="28"/>
    </row>
    <row r="15" spans="2:14" x14ac:dyDescent="0.35">
      <c r="B15" s="28">
        <v>34</v>
      </c>
      <c r="C15" s="24" t="s">
        <v>8</v>
      </c>
      <c r="D15" s="25">
        <v>34</v>
      </c>
      <c r="E15" s="13" t="s">
        <v>52</v>
      </c>
      <c r="G15" s="28"/>
      <c r="H15" s="28"/>
      <c r="I15" s="28"/>
      <c r="J15" s="28"/>
    </row>
    <row r="16" spans="2:14" x14ac:dyDescent="0.35">
      <c r="B16" s="28">
        <v>36</v>
      </c>
      <c r="C16" s="24" t="s">
        <v>8</v>
      </c>
      <c r="D16" s="25">
        <v>36</v>
      </c>
      <c r="E16" s="13" t="s">
        <v>52</v>
      </c>
      <c r="G16" s="28"/>
      <c r="H16" s="28"/>
      <c r="I16" s="28"/>
      <c r="J16" s="28"/>
    </row>
    <row r="17" spans="2:14" x14ac:dyDescent="0.35">
      <c r="B17" s="28">
        <v>37</v>
      </c>
      <c r="C17" s="24" t="s">
        <v>8</v>
      </c>
      <c r="D17" s="25">
        <v>37</v>
      </c>
      <c r="E17" s="13" t="s">
        <v>50</v>
      </c>
      <c r="G17" s="28"/>
      <c r="H17" s="28"/>
      <c r="I17" s="28"/>
      <c r="J17" s="28"/>
    </row>
    <row r="18" spans="2:14" x14ac:dyDescent="0.35">
      <c r="B18" s="28">
        <v>38</v>
      </c>
      <c r="C18" s="24" t="s">
        <v>8</v>
      </c>
      <c r="D18" s="25">
        <v>38</v>
      </c>
      <c r="E18" s="13" t="s">
        <v>49</v>
      </c>
      <c r="G18" s="28"/>
      <c r="H18" s="28"/>
      <c r="I18" s="28"/>
      <c r="J18" s="28"/>
    </row>
    <row r="19" spans="2:14" x14ac:dyDescent="0.35">
      <c r="B19" s="28">
        <v>39</v>
      </c>
      <c r="C19" s="24" t="s">
        <v>8</v>
      </c>
      <c r="D19" s="25">
        <v>39</v>
      </c>
      <c r="E19" s="13" t="s">
        <v>50</v>
      </c>
      <c r="G19" s="28"/>
      <c r="H19" s="28"/>
      <c r="I19" s="28"/>
      <c r="J19" s="28"/>
    </row>
    <row r="20" spans="2:14" x14ac:dyDescent="0.35">
      <c r="B20" s="28">
        <v>40</v>
      </c>
      <c r="C20" s="24" t="s">
        <v>8</v>
      </c>
      <c r="D20" s="25">
        <v>42</v>
      </c>
      <c r="E20" s="13" t="s">
        <v>49</v>
      </c>
      <c r="G20" s="28"/>
      <c r="H20" s="28"/>
      <c r="I20" s="28"/>
      <c r="J20" s="28"/>
    </row>
    <row r="21" spans="2:14" x14ac:dyDescent="0.35">
      <c r="B21" s="28">
        <v>43</v>
      </c>
      <c r="C21" s="24" t="s">
        <v>8</v>
      </c>
      <c r="D21" s="25">
        <v>43</v>
      </c>
      <c r="E21" s="13" t="s">
        <v>52</v>
      </c>
      <c r="G21" s="28"/>
      <c r="H21" s="28"/>
      <c r="I21" s="28"/>
      <c r="J21" s="28"/>
    </row>
    <row r="22" spans="2:14" x14ac:dyDescent="0.35">
      <c r="B22" s="28">
        <v>44</v>
      </c>
      <c r="C22" s="24" t="s">
        <v>8</v>
      </c>
      <c r="D22" s="25">
        <v>44</v>
      </c>
      <c r="E22" s="13" t="s">
        <v>49</v>
      </c>
      <c r="G22" s="28"/>
      <c r="H22" s="28"/>
      <c r="I22" s="28"/>
      <c r="J22" s="28"/>
    </row>
    <row r="23" spans="2:14" x14ac:dyDescent="0.35">
      <c r="B23" s="28">
        <v>45</v>
      </c>
      <c r="C23" s="24" t="s">
        <v>8</v>
      </c>
      <c r="D23" s="25">
        <v>46</v>
      </c>
      <c r="E23" s="13" t="s">
        <v>52</v>
      </c>
      <c r="G23" s="28"/>
      <c r="H23" s="28"/>
      <c r="I23" s="28"/>
      <c r="J23" s="28"/>
    </row>
    <row r="24" spans="2:14" x14ac:dyDescent="0.35">
      <c r="B24" s="28">
        <v>47</v>
      </c>
      <c r="C24" s="24" t="s">
        <v>8</v>
      </c>
      <c r="D24" s="25">
        <v>48</v>
      </c>
      <c r="E24" s="13" t="s">
        <v>49</v>
      </c>
      <c r="G24" s="28"/>
      <c r="H24" s="28"/>
      <c r="I24" s="28"/>
      <c r="J24" s="28"/>
    </row>
    <row r="25" spans="2:14" x14ac:dyDescent="0.35">
      <c r="B25" s="28">
        <v>50</v>
      </c>
      <c r="C25" s="24" t="s">
        <v>8</v>
      </c>
      <c r="D25" s="25">
        <v>50</v>
      </c>
      <c r="E25" s="13" t="s">
        <v>50</v>
      </c>
      <c r="G25" s="28"/>
      <c r="H25" s="28"/>
      <c r="I25" s="28"/>
      <c r="J25" s="28"/>
    </row>
    <row r="26" spans="2:14" x14ac:dyDescent="0.35">
      <c r="B26" s="28">
        <v>51</v>
      </c>
      <c r="C26" s="24" t="s">
        <v>8</v>
      </c>
      <c r="D26" s="25">
        <v>52</v>
      </c>
      <c r="E26" s="13" t="s">
        <v>49</v>
      </c>
      <c r="G26" s="28"/>
      <c r="H26" s="28"/>
      <c r="I26" s="28"/>
      <c r="J26" s="28"/>
    </row>
    <row r="27" spans="2:14" x14ac:dyDescent="0.35">
      <c r="B27" s="28">
        <v>53</v>
      </c>
      <c r="C27" s="24" t="s">
        <v>8</v>
      </c>
      <c r="D27" s="25">
        <v>54</v>
      </c>
      <c r="E27" s="13" t="s">
        <v>52</v>
      </c>
      <c r="G27" s="28"/>
      <c r="H27" s="28"/>
      <c r="I27" s="28"/>
      <c r="J27" s="28"/>
    </row>
    <row r="28" spans="2:14" x14ac:dyDescent="0.35">
      <c r="B28" s="28">
        <v>56</v>
      </c>
      <c r="C28" s="24" t="s">
        <v>8</v>
      </c>
      <c r="D28" s="25">
        <v>57</v>
      </c>
      <c r="E28" s="13" t="s">
        <v>52</v>
      </c>
      <c r="G28" s="28"/>
      <c r="H28" s="28"/>
      <c r="I28" s="28"/>
      <c r="J28" s="28"/>
    </row>
    <row r="29" spans="2:14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2:14" ht="8.25" customHeight="1" x14ac:dyDescent="0.35"/>
    <row r="31" spans="2:14" x14ac:dyDescent="0.35">
      <c r="B31" s="12" t="s">
        <v>0</v>
      </c>
      <c r="C31" s="12"/>
      <c r="G31" s="12"/>
      <c r="H31" s="12"/>
    </row>
  </sheetData>
  <sheetProtection password="C7F6" sheet="1" objects="1" scenarios="1"/>
  <hyperlinks>
    <hyperlink ref="L7" location="'Sök Zon'!A1" display="Tillbaka till söksidan" xr:uid="{00000000-0004-0000-13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N38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132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1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28"/>
      <c r="H8" s="28"/>
      <c r="I8" s="25"/>
      <c r="J8" s="28"/>
    </row>
    <row r="9" spans="2:14" x14ac:dyDescent="0.35">
      <c r="B9" s="28" t="s">
        <v>91</v>
      </c>
      <c r="C9" s="24" t="s">
        <v>8</v>
      </c>
      <c r="D9" s="25" t="s">
        <v>133</v>
      </c>
      <c r="E9" s="13" t="s">
        <v>47</v>
      </c>
      <c r="G9" s="28">
        <v>59000</v>
      </c>
      <c r="H9" s="24" t="s">
        <v>8</v>
      </c>
      <c r="I9" s="25">
        <v>59499</v>
      </c>
      <c r="J9" s="28" t="s">
        <v>50</v>
      </c>
    </row>
    <row r="10" spans="2:14" x14ac:dyDescent="0.35">
      <c r="B10" s="28" t="s">
        <v>134</v>
      </c>
      <c r="C10" s="24" t="s">
        <v>8</v>
      </c>
      <c r="D10" s="25">
        <v>14499</v>
      </c>
      <c r="E10" s="13" t="s">
        <v>50</v>
      </c>
      <c r="G10" s="28">
        <v>60000</v>
      </c>
      <c r="H10" s="24" t="s">
        <v>8</v>
      </c>
      <c r="I10" s="25">
        <v>60499</v>
      </c>
      <c r="J10" s="28" t="s">
        <v>53</v>
      </c>
    </row>
    <row r="11" spans="2:14" x14ac:dyDescent="0.35">
      <c r="B11" s="28">
        <v>15000</v>
      </c>
      <c r="C11" s="24" t="s">
        <v>8</v>
      </c>
      <c r="D11" s="25">
        <v>15499</v>
      </c>
      <c r="E11" s="13" t="s">
        <v>50</v>
      </c>
      <c r="G11" s="28">
        <v>62000</v>
      </c>
      <c r="H11" s="24" t="s">
        <v>8</v>
      </c>
      <c r="I11" s="25">
        <v>64499</v>
      </c>
      <c r="J11" s="28" t="s">
        <v>49</v>
      </c>
    </row>
    <row r="12" spans="2:14" x14ac:dyDescent="0.35">
      <c r="B12" s="28">
        <v>17000</v>
      </c>
      <c r="C12" s="24" t="s">
        <v>8</v>
      </c>
      <c r="D12" s="25">
        <v>17499</v>
      </c>
      <c r="E12" s="13" t="s">
        <v>50</v>
      </c>
      <c r="G12" s="28">
        <v>65000</v>
      </c>
      <c r="H12" s="24" t="s">
        <v>8</v>
      </c>
      <c r="I12" s="25">
        <v>65499</v>
      </c>
      <c r="J12" s="28" t="s">
        <v>49</v>
      </c>
    </row>
    <row r="13" spans="2:14" x14ac:dyDescent="0.35">
      <c r="B13" s="28">
        <v>18000</v>
      </c>
      <c r="C13" s="24" t="s">
        <v>8</v>
      </c>
      <c r="D13" s="25">
        <v>18499</v>
      </c>
      <c r="E13" s="13" t="s">
        <v>49</v>
      </c>
      <c r="G13" s="28">
        <v>66000</v>
      </c>
      <c r="H13" s="24" t="s">
        <v>8</v>
      </c>
      <c r="I13" s="25">
        <v>66499</v>
      </c>
      <c r="J13" s="28" t="s">
        <v>49</v>
      </c>
    </row>
    <row r="14" spans="2:14" x14ac:dyDescent="0.35">
      <c r="B14" s="28">
        <v>19000</v>
      </c>
      <c r="C14" s="24" t="s">
        <v>8</v>
      </c>
      <c r="D14" s="25">
        <v>19499</v>
      </c>
      <c r="E14" s="13" t="s">
        <v>50</v>
      </c>
      <c r="G14" s="28">
        <v>67000</v>
      </c>
      <c r="H14" s="24" t="s">
        <v>8</v>
      </c>
      <c r="I14" s="25">
        <v>67499</v>
      </c>
      <c r="J14" s="28" t="s">
        <v>49</v>
      </c>
    </row>
    <row r="15" spans="2:14" x14ac:dyDescent="0.35">
      <c r="B15" s="28">
        <v>20000</v>
      </c>
      <c r="C15" s="24" t="s">
        <v>8</v>
      </c>
      <c r="D15" s="25">
        <v>20499</v>
      </c>
      <c r="E15" s="13" t="s">
        <v>50</v>
      </c>
      <c r="G15" s="28">
        <v>70000</v>
      </c>
      <c r="H15" s="24" t="s">
        <v>8</v>
      </c>
      <c r="I15" s="25">
        <v>70499</v>
      </c>
      <c r="J15" s="28" t="s">
        <v>50</v>
      </c>
    </row>
    <row r="16" spans="2:14" x14ac:dyDescent="0.35">
      <c r="B16" s="28">
        <v>21000</v>
      </c>
      <c r="C16" s="24" t="s">
        <v>8</v>
      </c>
      <c r="D16" s="25">
        <v>21499</v>
      </c>
      <c r="E16" s="13" t="s">
        <v>50</v>
      </c>
      <c r="G16" s="28">
        <v>71000</v>
      </c>
      <c r="H16" s="24" t="s">
        <v>8</v>
      </c>
      <c r="I16" s="25">
        <v>71499</v>
      </c>
      <c r="J16" s="28" t="s">
        <v>50</v>
      </c>
    </row>
    <row r="17" spans="2:10" x14ac:dyDescent="0.35">
      <c r="B17" s="28">
        <v>25000</v>
      </c>
      <c r="C17" s="24" t="s">
        <v>8</v>
      </c>
      <c r="D17" s="25">
        <v>25499</v>
      </c>
      <c r="E17" s="13" t="s">
        <v>50</v>
      </c>
      <c r="G17" s="28">
        <v>72000</v>
      </c>
      <c r="H17" s="24" t="s">
        <v>8</v>
      </c>
      <c r="I17" s="25">
        <v>73499</v>
      </c>
      <c r="J17" s="28" t="s">
        <v>47</v>
      </c>
    </row>
    <row r="18" spans="2:10" x14ac:dyDescent="0.35">
      <c r="B18" s="28">
        <v>26000</v>
      </c>
      <c r="C18" s="24" t="s">
        <v>8</v>
      </c>
      <c r="D18" s="25">
        <v>26499</v>
      </c>
      <c r="E18" s="13" t="s">
        <v>50</v>
      </c>
      <c r="G18" s="28">
        <v>74000</v>
      </c>
      <c r="H18" s="24" t="s">
        <v>8</v>
      </c>
      <c r="I18" s="25">
        <v>74499</v>
      </c>
      <c r="J18" s="28" t="s">
        <v>47</v>
      </c>
    </row>
    <row r="19" spans="2:10" x14ac:dyDescent="0.35">
      <c r="B19" s="28">
        <v>27000</v>
      </c>
      <c r="C19" s="24" t="s">
        <v>8</v>
      </c>
      <c r="D19" s="25">
        <v>27499</v>
      </c>
      <c r="E19" s="13" t="s">
        <v>50</v>
      </c>
      <c r="G19" s="28">
        <v>75000</v>
      </c>
      <c r="H19" s="24" t="s">
        <v>8</v>
      </c>
      <c r="I19" s="25">
        <v>75499</v>
      </c>
      <c r="J19" s="28" t="s">
        <v>47</v>
      </c>
    </row>
    <row r="20" spans="2:10" x14ac:dyDescent="0.35">
      <c r="B20" s="28">
        <v>28000</v>
      </c>
      <c r="C20" s="24" t="s">
        <v>8</v>
      </c>
      <c r="D20" s="25">
        <v>28499</v>
      </c>
      <c r="E20" s="13" t="s">
        <v>49</v>
      </c>
      <c r="G20" s="28">
        <v>76000</v>
      </c>
      <c r="H20" s="24" t="s">
        <v>8</v>
      </c>
      <c r="I20" s="25">
        <v>80999</v>
      </c>
      <c r="J20" s="28" t="s">
        <v>53</v>
      </c>
    </row>
    <row r="21" spans="2:10" x14ac:dyDescent="0.35">
      <c r="B21" s="28">
        <v>29000</v>
      </c>
      <c r="C21" s="24" t="s">
        <v>8</v>
      </c>
      <c r="D21" s="25">
        <v>29499</v>
      </c>
      <c r="E21" s="13" t="s">
        <v>49</v>
      </c>
      <c r="G21" s="28">
        <v>81000</v>
      </c>
      <c r="H21" s="24" t="s">
        <v>8</v>
      </c>
      <c r="I21" s="25">
        <v>81499</v>
      </c>
      <c r="J21" s="28" t="s">
        <v>53</v>
      </c>
    </row>
    <row r="22" spans="2:10" x14ac:dyDescent="0.35">
      <c r="B22" s="28">
        <v>30000</v>
      </c>
      <c r="C22" s="24" t="s">
        <v>8</v>
      </c>
      <c r="D22" s="25">
        <v>30499</v>
      </c>
      <c r="E22" s="13" t="s">
        <v>49</v>
      </c>
      <c r="G22" s="28">
        <v>82000</v>
      </c>
      <c r="H22" s="24" t="s">
        <v>8</v>
      </c>
      <c r="I22" s="25">
        <v>83499</v>
      </c>
      <c r="J22" s="28" t="s">
        <v>53</v>
      </c>
    </row>
    <row r="23" spans="2:10" x14ac:dyDescent="0.35">
      <c r="B23" s="28">
        <v>31000</v>
      </c>
      <c r="C23" s="24" t="s">
        <v>8</v>
      </c>
      <c r="D23" s="25">
        <v>31499</v>
      </c>
      <c r="E23" s="13" t="s">
        <v>49</v>
      </c>
      <c r="G23" s="28">
        <v>84000</v>
      </c>
      <c r="H23" s="24" t="s">
        <v>8</v>
      </c>
      <c r="I23" s="25">
        <v>84499</v>
      </c>
      <c r="J23" s="28" t="s">
        <v>53</v>
      </c>
    </row>
    <row r="24" spans="2:10" x14ac:dyDescent="0.35">
      <c r="B24" s="28">
        <v>32000</v>
      </c>
      <c r="C24" s="24" t="s">
        <v>8</v>
      </c>
      <c r="D24" s="25">
        <v>32499</v>
      </c>
      <c r="E24" s="13" t="s">
        <v>49</v>
      </c>
      <c r="G24" s="28">
        <v>85000</v>
      </c>
      <c r="H24" s="24" t="s">
        <v>8</v>
      </c>
      <c r="I24" s="25">
        <v>85199</v>
      </c>
      <c r="J24" s="28" t="s">
        <v>53</v>
      </c>
    </row>
    <row r="25" spans="2:10" x14ac:dyDescent="0.35">
      <c r="B25" s="28">
        <v>33000</v>
      </c>
      <c r="C25" s="24" t="s">
        <v>8</v>
      </c>
      <c r="D25" s="25">
        <v>33499</v>
      </c>
      <c r="E25" s="13" t="s">
        <v>49</v>
      </c>
      <c r="G25" s="28">
        <v>85200</v>
      </c>
      <c r="H25" s="24" t="s">
        <v>8</v>
      </c>
      <c r="I25" s="25">
        <v>85499</v>
      </c>
      <c r="J25" s="28" t="s">
        <v>53</v>
      </c>
    </row>
    <row r="26" spans="2:10" x14ac:dyDescent="0.35">
      <c r="B26" s="28">
        <v>35000</v>
      </c>
      <c r="C26" s="24" t="s">
        <v>8</v>
      </c>
      <c r="D26" s="25">
        <v>38499</v>
      </c>
      <c r="E26" s="13" t="s">
        <v>53</v>
      </c>
      <c r="G26" s="28">
        <v>87000</v>
      </c>
      <c r="H26" s="24" t="s">
        <v>8</v>
      </c>
      <c r="I26" s="25">
        <v>88499</v>
      </c>
      <c r="J26" s="28" t="s">
        <v>47</v>
      </c>
    </row>
    <row r="27" spans="2:10" x14ac:dyDescent="0.35">
      <c r="B27" s="28">
        <v>39000</v>
      </c>
      <c r="C27" s="24" t="s">
        <v>8</v>
      </c>
      <c r="D27" s="25">
        <v>39499</v>
      </c>
      <c r="E27" s="13" t="s">
        <v>53</v>
      </c>
      <c r="G27" s="28">
        <v>89000</v>
      </c>
      <c r="H27" s="24" t="s">
        <v>8</v>
      </c>
      <c r="I27" s="25">
        <v>89499</v>
      </c>
      <c r="J27" s="28" t="s">
        <v>47</v>
      </c>
    </row>
    <row r="28" spans="2:10" x14ac:dyDescent="0.35">
      <c r="B28" s="28">
        <v>40000</v>
      </c>
      <c r="C28" s="24" t="s">
        <v>8</v>
      </c>
      <c r="D28" s="25">
        <v>40499</v>
      </c>
      <c r="E28" s="13" t="s">
        <v>49</v>
      </c>
      <c r="G28" s="28">
        <v>90000</v>
      </c>
      <c r="H28" s="24" t="s">
        <v>8</v>
      </c>
      <c r="I28" s="25">
        <v>90499</v>
      </c>
      <c r="J28" s="28" t="s">
        <v>47</v>
      </c>
    </row>
    <row r="29" spans="2:10" x14ac:dyDescent="0.35">
      <c r="B29" s="28">
        <v>41000</v>
      </c>
      <c r="C29" s="24" t="s">
        <v>8</v>
      </c>
      <c r="D29" s="25">
        <v>41499</v>
      </c>
      <c r="E29" s="13" t="s">
        <v>53</v>
      </c>
      <c r="G29" s="28">
        <v>91000</v>
      </c>
      <c r="H29" s="24" t="s">
        <v>8</v>
      </c>
      <c r="I29" s="25">
        <v>92999</v>
      </c>
      <c r="J29" s="28" t="s">
        <v>47</v>
      </c>
    </row>
    <row r="30" spans="2:10" x14ac:dyDescent="0.35">
      <c r="B30" s="28">
        <v>42000</v>
      </c>
      <c r="C30" s="24" t="s">
        <v>8</v>
      </c>
      <c r="D30" s="25">
        <v>42499</v>
      </c>
      <c r="E30" s="13" t="s">
        <v>49</v>
      </c>
      <c r="G30" s="28">
        <v>93000</v>
      </c>
      <c r="H30" s="24" t="s">
        <v>8</v>
      </c>
      <c r="I30" s="25">
        <v>93499</v>
      </c>
      <c r="J30" s="28" t="s">
        <v>47</v>
      </c>
    </row>
    <row r="31" spans="2:10" x14ac:dyDescent="0.35">
      <c r="B31" s="28">
        <v>44000</v>
      </c>
      <c r="C31" s="24" t="s">
        <v>8</v>
      </c>
      <c r="D31" s="25">
        <v>52499</v>
      </c>
      <c r="E31" s="13" t="s">
        <v>50</v>
      </c>
      <c r="G31" s="28">
        <v>93500</v>
      </c>
      <c r="H31" s="24" t="s">
        <v>8</v>
      </c>
      <c r="I31" s="25">
        <v>95499</v>
      </c>
      <c r="J31" s="28" t="s">
        <v>47</v>
      </c>
    </row>
    <row r="32" spans="2:10" x14ac:dyDescent="0.35">
      <c r="B32" s="28">
        <v>53000</v>
      </c>
      <c r="C32" s="24" t="s">
        <v>8</v>
      </c>
      <c r="D32" s="25">
        <v>53299</v>
      </c>
      <c r="E32" s="13" t="s">
        <v>50</v>
      </c>
      <c r="G32" s="28">
        <v>96000</v>
      </c>
      <c r="H32" s="24" t="s">
        <v>8</v>
      </c>
      <c r="I32" s="25">
        <v>96499</v>
      </c>
      <c r="J32" s="28" t="s">
        <v>47</v>
      </c>
    </row>
    <row r="33" spans="2:14" x14ac:dyDescent="0.35">
      <c r="B33" s="28">
        <v>55000</v>
      </c>
      <c r="C33" s="24" t="s">
        <v>8</v>
      </c>
      <c r="D33" s="25">
        <v>55499</v>
      </c>
      <c r="E33" s="13" t="s">
        <v>50</v>
      </c>
      <c r="G33" s="28">
        <v>97000</v>
      </c>
      <c r="H33" s="24" t="s">
        <v>8</v>
      </c>
      <c r="I33" s="25">
        <v>97399</v>
      </c>
      <c r="J33" s="28" t="s">
        <v>47</v>
      </c>
    </row>
    <row r="34" spans="2:14" x14ac:dyDescent="0.35">
      <c r="B34" s="28">
        <v>56000</v>
      </c>
      <c r="C34" s="24" t="s">
        <v>8</v>
      </c>
      <c r="D34" s="25">
        <v>56499</v>
      </c>
      <c r="E34" s="13" t="s">
        <v>50</v>
      </c>
      <c r="G34" s="28">
        <v>99000</v>
      </c>
      <c r="H34" s="24" t="s">
        <v>8</v>
      </c>
      <c r="I34" s="25">
        <v>99499</v>
      </c>
      <c r="J34" s="28" t="s">
        <v>47</v>
      </c>
    </row>
    <row r="35" spans="2:14" x14ac:dyDescent="0.35">
      <c r="B35" s="28">
        <v>57000</v>
      </c>
      <c r="C35" s="24" t="s">
        <v>8</v>
      </c>
      <c r="D35" s="25">
        <v>58499</v>
      </c>
      <c r="E35" s="13" t="s">
        <v>53</v>
      </c>
      <c r="G35" s="28"/>
      <c r="H35" s="28"/>
      <c r="I35" s="25"/>
      <c r="J35" s="28"/>
    </row>
    <row r="36" spans="2:14" x14ac:dyDescent="0.35">
      <c r="B36" s="14"/>
      <c r="C36" s="14"/>
      <c r="D36" s="14"/>
      <c r="E36" s="14"/>
      <c r="F36" s="14"/>
      <c r="G36" s="14"/>
      <c r="H36" s="14"/>
      <c r="I36" s="34"/>
      <c r="J36" s="14"/>
      <c r="K36" s="14"/>
      <c r="L36" s="14"/>
      <c r="M36" s="14"/>
      <c r="N36" s="14"/>
    </row>
    <row r="37" spans="2:14" ht="8.25" customHeight="1" x14ac:dyDescent="0.35"/>
    <row r="38" spans="2:14" x14ac:dyDescent="0.35">
      <c r="B38" s="12" t="s">
        <v>0</v>
      </c>
      <c r="C38" s="12"/>
      <c r="G38" s="12"/>
      <c r="H38" s="12"/>
    </row>
  </sheetData>
  <sheetProtection password="C7F6" sheet="1" objects="1" scenarios="1"/>
  <hyperlinks>
    <hyperlink ref="L7" location="'Sök Zon'!A1" display="Tillbaka till söksidan" xr:uid="{00000000-0004-0000-14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N16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135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I7"/>
      <c r="L7" s="26" t="s">
        <v>25</v>
      </c>
    </row>
    <row r="8" spans="2:14" ht="8.25" customHeight="1" x14ac:dyDescent="0.35">
      <c r="B8" s="13"/>
      <c r="C8" s="13"/>
      <c r="D8" s="13"/>
      <c r="E8" s="13"/>
      <c r="I8"/>
    </row>
    <row r="9" spans="2:14" x14ac:dyDescent="0.35">
      <c r="B9" s="28">
        <v>10</v>
      </c>
      <c r="C9" s="24" t="s">
        <v>8</v>
      </c>
      <c r="D9" s="25">
        <v>69</v>
      </c>
      <c r="E9" s="13" t="s">
        <v>17</v>
      </c>
      <c r="I9"/>
    </row>
    <row r="10" spans="2:14" x14ac:dyDescent="0.35">
      <c r="B10" s="28">
        <v>70</v>
      </c>
      <c r="C10" s="24" t="s">
        <v>8</v>
      </c>
      <c r="D10" s="25">
        <v>99</v>
      </c>
      <c r="E10" s="13" t="s">
        <v>18</v>
      </c>
      <c r="I10"/>
    </row>
    <row r="11" spans="2:14" x14ac:dyDescent="0.35">
      <c r="B11" s="28"/>
      <c r="C11" s="24"/>
      <c r="D11" s="25"/>
      <c r="E11" s="13"/>
      <c r="I11"/>
    </row>
    <row r="12" spans="2:14" x14ac:dyDescent="0.35">
      <c r="B12" s="28"/>
      <c r="C12" s="24"/>
      <c r="D12" s="25"/>
      <c r="E12" s="13"/>
      <c r="I12"/>
    </row>
    <row r="13" spans="2:14" x14ac:dyDescent="0.35">
      <c r="B13" s="28"/>
      <c r="C13" s="24"/>
      <c r="D13" s="25"/>
      <c r="E13" s="13"/>
      <c r="I13"/>
    </row>
    <row r="14" spans="2:14" x14ac:dyDescent="0.35">
      <c r="B14" s="14"/>
      <c r="C14" s="14"/>
      <c r="D14" s="14"/>
      <c r="E14" s="14"/>
      <c r="F14" s="14"/>
      <c r="G14" s="14"/>
      <c r="H14" s="14"/>
      <c r="I14" s="34"/>
      <c r="J14" s="14"/>
      <c r="K14" s="14"/>
      <c r="L14" s="14"/>
      <c r="M14" s="14"/>
      <c r="N14" s="14"/>
    </row>
    <row r="15" spans="2:14" ht="8.25" customHeight="1" x14ac:dyDescent="0.35"/>
    <row r="16" spans="2:14" x14ac:dyDescent="0.35">
      <c r="B16" s="12" t="s">
        <v>0</v>
      </c>
      <c r="C16" s="12"/>
      <c r="G16" s="12"/>
      <c r="H16" s="12"/>
    </row>
  </sheetData>
  <sheetProtection password="C7F6" sheet="1" objects="1" scenarios="1"/>
  <hyperlinks>
    <hyperlink ref="L7" location="'Sök Zon'!A1" display="Tillbaka till söksidan" xr:uid="{00000000-0004-0000-15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N2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136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1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</row>
    <row r="9" spans="2:14" x14ac:dyDescent="0.35">
      <c r="B9" s="28" t="s">
        <v>137</v>
      </c>
      <c r="C9" s="24" t="s">
        <v>8</v>
      </c>
      <c r="D9" s="25">
        <v>1499</v>
      </c>
      <c r="E9" s="13" t="s">
        <v>18</v>
      </c>
      <c r="G9">
        <v>5000</v>
      </c>
      <c r="H9" s="24" t="s">
        <v>8</v>
      </c>
      <c r="I9" s="30">
        <v>5999</v>
      </c>
      <c r="J9" t="s">
        <v>45</v>
      </c>
    </row>
    <row r="10" spans="2:14" x14ac:dyDescent="0.35">
      <c r="B10" s="28">
        <v>1500</v>
      </c>
      <c r="C10" s="24" t="s">
        <v>8</v>
      </c>
      <c r="D10" s="25">
        <v>1899</v>
      </c>
      <c r="E10" s="13" t="s">
        <v>17</v>
      </c>
      <c r="G10">
        <v>6000</v>
      </c>
      <c r="H10" s="24" t="s">
        <v>8</v>
      </c>
      <c r="I10" s="30">
        <v>6299</v>
      </c>
      <c r="J10" t="s">
        <v>40</v>
      </c>
    </row>
    <row r="11" spans="2:14" x14ac:dyDescent="0.35">
      <c r="B11" s="28">
        <v>1900</v>
      </c>
      <c r="C11" s="24" t="s">
        <v>8</v>
      </c>
      <c r="D11" s="25">
        <v>2199</v>
      </c>
      <c r="E11" s="13" t="s">
        <v>18</v>
      </c>
      <c r="G11">
        <v>6300</v>
      </c>
      <c r="H11" s="24" t="s">
        <v>8</v>
      </c>
      <c r="I11" s="30">
        <v>6699</v>
      </c>
      <c r="J11" t="s">
        <v>33</v>
      </c>
    </row>
    <row r="12" spans="2:14" x14ac:dyDescent="0.35">
      <c r="B12" s="28">
        <v>2200</v>
      </c>
      <c r="C12" s="24" t="s">
        <v>8</v>
      </c>
      <c r="D12" s="25">
        <v>2399</v>
      </c>
      <c r="E12" s="13" t="s">
        <v>19</v>
      </c>
      <c r="G12">
        <v>6700</v>
      </c>
      <c r="H12" s="24" t="s">
        <v>8</v>
      </c>
      <c r="I12" s="30">
        <v>6999</v>
      </c>
      <c r="J12" t="s">
        <v>40</v>
      </c>
    </row>
    <row r="13" spans="2:14" x14ac:dyDescent="0.35">
      <c r="B13" s="28">
        <v>2400</v>
      </c>
      <c r="C13" s="24" t="s">
        <v>8</v>
      </c>
      <c r="D13" s="25">
        <v>2699</v>
      </c>
      <c r="E13" s="13" t="s">
        <v>20</v>
      </c>
      <c r="G13">
        <v>7000</v>
      </c>
      <c r="H13" s="24" t="s">
        <v>8</v>
      </c>
      <c r="I13" s="30">
        <v>7699</v>
      </c>
      <c r="J13" t="s">
        <v>37</v>
      </c>
    </row>
    <row r="14" spans="2:14" x14ac:dyDescent="0.35">
      <c r="B14" s="28">
        <v>2700</v>
      </c>
      <c r="C14" s="24" t="s">
        <v>8</v>
      </c>
      <c r="D14" s="25">
        <v>2899</v>
      </c>
      <c r="E14" s="13" t="s">
        <v>19</v>
      </c>
      <c r="G14">
        <v>7700</v>
      </c>
      <c r="H14" s="24" t="s">
        <v>8</v>
      </c>
      <c r="I14" s="30">
        <v>7999</v>
      </c>
      <c r="J14" t="s">
        <v>59</v>
      </c>
    </row>
    <row r="15" spans="2:14" x14ac:dyDescent="0.35">
      <c r="B15" s="28">
        <v>2900</v>
      </c>
      <c r="C15" s="24" t="s">
        <v>8</v>
      </c>
      <c r="D15" s="25">
        <v>2999</v>
      </c>
      <c r="E15" s="13" t="s">
        <v>20</v>
      </c>
      <c r="G15">
        <v>8000</v>
      </c>
      <c r="H15" s="24" t="s">
        <v>8</v>
      </c>
      <c r="I15" s="30">
        <v>8299</v>
      </c>
      <c r="J15" t="s">
        <v>138</v>
      </c>
    </row>
    <row r="16" spans="2:14" x14ac:dyDescent="0.35">
      <c r="B16" s="28">
        <v>3000</v>
      </c>
      <c r="C16" s="24" t="s">
        <v>8</v>
      </c>
      <c r="D16" s="25">
        <v>3099</v>
      </c>
      <c r="E16" s="13" t="s">
        <v>18</v>
      </c>
      <c r="G16">
        <v>8300</v>
      </c>
      <c r="H16" s="24" t="s">
        <v>8</v>
      </c>
      <c r="I16" s="30">
        <v>8599</v>
      </c>
      <c r="J16" t="s">
        <v>139</v>
      </c>
    </row>
    <row r="17" spans="2:14" x14ac:dyDescent="0.35">
      <c r="B17" s="28">
        <v>3100</v>
      </c>
      <c r="C17" s="24" t="s">
        <v>8</v>
      </c>
      <c r="D17" s="25">
        <v>3499</v>
      </c>
      <c r="E17" s="13" t="s">
        <v>21</v>
      </c>
      <c r="G17">
        <v>8600</v>
      </c>
      <c r="H17" s="24" t="s">
        <v>8</v>
      </c>
      <c r="I17" s="30">
        <v>8999</v>
      </c>
      <c r="J17" t="s">
        <v>140</v>
      </c>
    </row>
    <row r="18" spans="2:14" x14ac:dyDescent="0.35">
      <c r="B18" s="28">
        <v>3500</v>
      </c>
      <c r="C18" s="24" t="s">
        <v>8</v>
      </c>
      <c r="D18" s="25">
        <v>3999</v>
      </c>
      <c r="E18" s="13" t="s">
        <v>22</v>
      </c>
      <c r="G18">
        <v>9000</v>
      </c>
      <c r="H18" s="24" t="s">
        <v>8</v>
      </c>
      <c r="I18" s="30">
        <v>9499</v>
      </c>
      <c r="J18" t="s">
        <v>141</v>
      </c>
    </row>
    <row r="19" spans="2:14" x14ac:dyDescent="0.35">
      <c r="B19" s="28">
        <v>4000</v>
      </c>
      <c r="C19" s="24" t="s">
        <v>8</v>
      </c>
      <c r="D19" s="25">
        <v>4599</v>
      </c>
      <c r="E19" s="13" t="s">
        <v>24</v>
      </c>
      <c r="G19">
        <v>9500</v>
      </c>
      <c r="H19" s="24" t="s">
        <v>8</v>
      </c>
      <c r="I19" s="30">
        <v>9999</v>
      </c>
      <c r="J19" t="s">
        <v>142</v>
      </c>
    </row>
    <row r="20" spans="2:14" x14ac:dyDescent="0.35">
      <c r="B20" s="28">
        <v>4600</v>
      </c>
      <c r="C20" s="24" t="s">
        <v>8</v>
      </c>
      <c r="D20" s="25">
        <v>4999</v>
      </c>
      <c r="E20" s="13" t="s">
        <v>23</v>
      </c>
    </row>
    <row r="21" spans="2:14" x14ac:dyDescent="0.35">
      <c r="B21" s="14"/>
      <c r="C21" s="14"/>
      <c r="D21" s="14"/>
      <c r="E21" s="14"/>
      <c r="F21" s="14"/>
      <c r="G21" s="14"/>
      <c r="H21" s="14"/>
      <c r="I21" s="34"/>
      <c r="J21" s="14"/>
      <c r="K21" s="14"/>
      <c r="L21" s="14"/>
      <c r="M21" s="14"/>
      <c r="N21" s="14"/>
    </row>
    <row r="22" spans="2:14" ht="8.25" customHeight="1" x14ac:dyDescent="0.35"/>
    <row r="23" spans="2:14" x14ac:dyDescent="0.35">
      <c r="B23" s="12" t="s">
        <v>0</v>
      </c>
      <c r="C23" s="12"/>
      <c r="G23" s="12"/>
      <c r="H23" s="12"/>
    </row>
  </sheetData>
  <sheetProtection password="C7F6" sheet="1" objects="1" scenarios="1"/>
  <hyperlinks>
    <hyperlink ref="L7" location="'Sök Zon'!A1" display="Tillbaka till söksidan" xr:uid="{00000000-0004-0000-16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N2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143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"/>
      <c r="H7" s="1"/>
      <c r="I7" s="1"/>
      <c r="J7" s="1"/>
      <c r="L7" s="26" t="s">
        <v>25</v>
      </c>
    </row>
    <row r="8" spans="2:14" ht="8.25" customHeight="1" x14ac:dyDescent="0.35">
      <c r="B8" s="13"/>
      <c r="C8" s="13"/>
      <c r="D8" s="13"/>
      <c r="E8" s="13"/>
      <c r="G8" s="1"/>
      <c r="H8" s="1"/>
      <c r="I8" s="1"/>
      <c r="J8" s="1"/>
    </row>
    <row r="9" spans="2:14" x14ac:dyDescent="0.35">
      <c r="B9" s="28" t="s">
        <v>57</v>
      </c>
      <c r="C9" s="24" t="s">
        <v>8</v>
      </c>
      <c r="D9" s="25" t="s">
        <v>42</v>
      </c>
      <c r="E9" s="13" t="s">
        <v>40</v>
      </c>
      <c r="G9" s="1"/>
      <c r="H9" s="1"/>
      <c r="I9" s="1"/>
      <c r="J9" s="1"/>
    </row>
    <row r="10" spans="2:14" x14ac:dyDescent="0.35">
      <c r="B10" s="28">
        <v>10</v>
      </c>
      <c r="C10" s="24" t="s">
        <v>8</v>
      </c>
      <c r="D10" s="25">
        <v>19</v>
      </c>
      <c r="E10" s="13" t="s">
        <v>17</v>
      </c>
      <c r="G10" s="1"/>
      <c r="H10" s="1"/>
      <c r="I10" s="1"/>
      <c r="J10" s="1"/>
    </row>
    <row r="11" spans="2:14" x14ac:dyDescent="0.35">
      <c r="B11" s="28">
        <v>20</v>
      </c>
      <c r="C11" s="24" t="s">
        <v>8</v>
      </c>
      <c r="D11" s="25">
        <v>29</v>
      </c>
      <c r="E11" s="13" t="s">
        <v>18</v>
      </c>
      <c r="G11" s="1"/>
      <c r="H11" s="1"/>
      <c r="I11" s="1"/>
      <c r="J11" s="1"/>
    </row>
    <row r="12" spans="2:14" x14ac:dyDescent="0.35">
      <c r="B12" s="28">
        <v>30</v>
      </c>
      <c r="C12" s="24" t="s">
        <v>8</v>
      </c>
      <c r="D12" s="25">
        <v>39</v>
      </c>
      <c r="E12" s="13" t="s">
        <v>19</v>
      </c>
      <c r="G12" s="1"/>
      <c r="H12" s="1"/>
      <c r="I12" s="1"/>
      <c r="J12" s="1"/>
    </row>
    <row r="13" spans="2:14" x14ac:dyDescent="0.35">
      <c r="B13" s="28">
        <v>40</v>
      </c>
      <c r="C13" s="24" t="s">
        <v>8</v>
      </c>
      <c r="D13" s="25">
        <v>49</v>
      </c>
      <c r="E13" s="13" t="s">
        <v>20</v>
      </c>
      <c r="G13" s="1"/>
      <c r="H13" s="1"/>
      <c r="I13" s="1"/>
      <c r="J13" s="1"/>
    </row>
    <row r="14" spans="2:14" x14ac:dyDescent="0.35">
      <c r="B14" s="28">
        <v>50</v>
      </c>
      <c r="C14" s="24" t="s">
        <v>8</v>
      </c>
      <c r="D14" s="25">
        <v>59</v>
      </c>
      <c r="E14" s="13" t="s">
        <v>21</v>
      </c>
      <c r="G14" s="1"/>
      <c r="H14" s="1"/>
      <c r="I14" s="1"/>
      <c r="J14" s="1"/>
    </row>
    <row r="15" spans="2:14" x14ac:dyDescent="0.35">
      <c r="B15" s="28">
        <v>60</v>
      </c>
      <c r="C15" s="24" t="s">
        <v>8</v>
      </c>
      <c r="D15" s="25">
        <v>69</v>
      </c>
      <c r="E15" s="13" t="s">
        <v>22</v>
      </c>
      <c r="G15" s="1"/>
      <c r="H15" s="1"/>
      <c r="I15" s="1"/>
      <c r="J15" s="1"/>
    </row>
    <row r="16" spans="2:14" x14ac:dyDescent="0.35">
      <c r="B16" s="28">
        <v>70</v>
      </c>
      <c r="C16" s="24" t="s">
        <v>8</v>
      </c>
      <c r="D16" s="25">
        <v>79</v>
      </c>
      <c r="E16" s="13" t="s">
        <v>23</v>
      </c>
      <c r="G16" s="1"/>
      <c r="H16" s="1"/>
      <c r="I16" s="1"/>
      <c r="J16" s="1"/>
    </row>
    <row r="17" spans="2:14" x14ac:dyDescent="0.35">
      <c r="B17" s="28">
        <v>80</v>
      </c>
      <c r="C17" s="24" t="s">
        <v>8</v>
      </c>
      <c r="D17" s="25">
        <v>89</v>
      </c>
      <c r="E17" s="13" t="s">
        <v>24</v>
      </c>
      <c r="G17" s="1"/>
      <c r="H17" s="1"/>
      <c r="I17" s="1"/>
      <c r="J17" s="1"/>
    </row>
    <row r="18" spans="2:14" x14ac:dyDescent="0.35">
      <c r="B18" s="28">
        <v>90</v>
      </c>
      <c r="C18" s="24" t="s">
        <v>8</v>
      </c>
      <c r="D18" s="25">
        <v>99</v>
      </c>
      <c r="E18" s="13" t="s">
        <v>45</v>
      </c>
      <c r="G18" s="1"/>
      <c r="H18" s="1"/>
      <c r="I18" s="1"/>
      <c r="J18" s="1"/>
    </row>
    <row r="19" spans="2:14" x14ac:dyDescent="0.35">
      <c r="B19" s="28"/>
      <c r="C19" s="24"/>
      <c r="D19" s="25"/>
      <c r="E19" s="13"/>
      <c r="G19" s="1"/>
      <c r="H19" s="1"/>
      <c r="I19" s="1"/>
      <c r="J19" s="1"/>
    </row>
    <row r="20" spans="2:14" x14ac:dyDescent="0.35">
      <c r="B20" s="28"/>
      <c r="C20" s="24"/>
      <c r="D20" s="25"/>
      <c r="E20" s="13"/>
    </row>
    <row r="21" spans="2:14" x14ac:dyDescent="0.35">
      <c r="B21" s="14"/>
      <c r="C21" s="14"/>
      <c r="D21" s="14"/>
      <c r="E21" s="14"/>
      <c r="F21" s="14"/>
      <c r="G21" s="14"/>
      <c r="H21" s="14"/>
      <c r="I21" s="34"/>
      <c r="J21" s="14"/>
      <c r="K21" s="14"/>
      <c r="L21" s="14"/>
      <c r="M21" s="14"/>
      <c r="N21" s="14"/>
    </row>
    <row r="22" spans="2:14" ht="8.25" customHeight="1" x14ac:dyDescent="0.35"/>
    <row r="23" spans="2:14" x14ac:dyDescent="0.35">
      <c r="B23" s="12" t="s">
        <v>0</v>
      </c>
      <c r="C23" s="12"/>
      <c r="G23" s="12"/>
      <c r="H23" s="12"/>
    </row>
  </sheetData>
  <sheetProtection password="C7F6" sheet="1" objects="1" scenarios="1"/>
  <hyperlinks>
    <hyperlink ref="L7" location="'Sök Zon'!A1" display="Tillbaka till söksidan" xr:uid="{00000000-0004-0000-17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N2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144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"/>
      <c r="H7" s="1"/>
      <c r="I7" s="1"/>
      <c r="J7" s="1"/>
      <c r="L7" s="26" t="s">
        <v>25</v>
      </c>
    </row>
    <row r="8" spans="2:14" ht="8.25" customHeight="1" x14ac:dyDescent="0.35">
      <c r="B8" s="13"/>
      <c r="C8" s="13"/>
      <c r="D8" s="13"/>
      <c r="E8" s="13"/>
      <c r="G8" s="1"/>
      <c r="H8" s="1"/>
      <c r="I8" s="1"/>
      <c r="J8" s="1"/>
    </row>
    <row r="9" spans="2:14" x14ac:dyDescent="0.35">
      <c r="B9" s="28">
        <v>10</v>
      </c>
      <c r="C9" s="24" t="s">
        <v>8</v>
      </c>
      <c r="D9" s="25">
        <v>19</v>
      </c>
      <c r="E9" s="13" t="s">
        <v>38</v>
      </c>
      <c r="G9" s="1"/>
      <c r="H9" s="1"/>
      <c r="I9" s="1"/>
      <c r="J9" s="1"/>
    </row>
    <row r="10" spans="2:14" x14ac:dyDescent="0.35">
      <c r="B10" s="28">
        <v>20</v>
      </c>
      <c r="C10" s="24" t="s">
        <v>8</v>
      </c>
      <c r="D10" s="25">
        <v>25</v>
      </c>
      <c r="E10" s="13" t="s">
        <v>36</v>
      </c>
      <c r="G10" s="1"/>
      <c r="H10" s="1"/>
      <c r="I10" s="1"/>
      <c r="J10" s="1"/>
    </row>
    <row r="11" spans="2:14" x14ac:dyDescent="0.35">
      <c r="B11" s="28">
        <v>26</v>
      </c>
      <c r="C11" s="24" t="s">
        <v>8</v>
      </c>
      <c r="D11" s="25">
        <v>26</v>
      </c>
      <c r="E11" s="13" t="s">
        <v>38</v>
      </c>
      <c r="G11" s="1"/>
      <c r="H11" s="1"/>
      <c r="I11" s="1"/>
      <c r="J11" s="1"/>
    </row>
    <row r="12" spans="2:14" x14ac:dyDescent="0.35">
      <c r="B12" s="28">
        <v>27</v>
      </c>
      <c r="C12" s="24" t="s">
        <v>8</v>
      </c>
      <c r="D12" s="25">
        <v>27</v>
      </c>
      <c r="E12" s="13" t="s">
        <v>39</v>
      </c>
      <c r="G12" s="1"/>
      <c r="H12" s="1"/>
      <c r="I12" s="1"/>
      <c r="J12" s="1"/>
    </row>
    <row r="13" spans="2:14" x14ac:dyDescent="0.35">
      <c r="B13" s="28">
        <v>28</v>
      </c>
      <c r="C13" s="24" t="s">
        <v>8</v>
      </c>
      <c r="D13" s="25">
        <v>36</v>
      </c>
      <c r="E13" s="13" t="s">
        <v>36</v>
      </c>
      <c r="G13" s="1"/>
      <c r="H13" s="1"/>
      <c r="I13" s="1"/>
      <c r="J13" s="1"/>
    </row>
    <row r="14" spans="2:14" x14ac:dyDescent="0.35">
      <c r="B14" s="28">
        <v>37</v>
      </c>
      <c r="C14" s="24" t="s">
        <v>8</v>
      </c>
      <c r="D14" s="25">
        <v>38</v>
      </c>
      <c r="E14" s="13" t="s">
        <v>39</v>
      </c>
      <c r="G14" s="1"/>
      <c r="H14" s="1"/>
      <c r="I14" s="1"/>
      <c r="J14" s="1"/>
    </row>
    <row r="15" spans="2:14" x14ac:dyDescent="0.35">
      <c r="B15" s="28">
        <v>40</v>
      </c>
      <c r="C15" s="24" t="s">
        <v>8</v>
      </c>
      <c r="D15" s="25">
        <v>44</v>
      </c>
      <c r="E15" s="13" t="s">
        <v>38</v>
      </c>
      <c r="G15" s="1"/>
      <c r="H15" s="1"/>
      <c r="I15" s="1"/>
      <c r="J15" s="1"/>
    </row>
    <row r="16" spans="2:14" x14ac:dyDescent="0.35">
      <c r="B16" s="28">
        <v>45</v>
      </c>
      <c r="C16" s="24" t="s">
        <v>8</v>
      </c>
      <c r="D16" s="25">
        <v>48</v>
      </c>
      <c r="E16" s="13" t="s">
        <v>39</v>
      </c>
      <c r="G16" s="1"/>
      <c r="H16" s="1"/>
      <c r="I16" s="1"/>
      <c r="J16" s="1"/>
    </row>
    <row r="17" spans="2:14" x14ac:dyDescent="0.35">
      <c r="B17" s="28">
        <v>49</v>
      </c>
      <c r="C17" s="24" t="s">
        <v>8</v>
      </c>
      <c r="D17" s="25">
        <v>49</v>
      </c>
      <c r="E17" s="13" t="s">
        <v>36</v>
      </c>
      <c r="G17" s="1"/>
      <c r="H17" s="1"/>
      <c r="I17" s="1"/>
      <c r="J17" s="1"/>
    </row>
    <row r="18" spans="2:14" x14ac:dyDescent="0.35">
      <c r="B18" s="28">
        <v>50</v>
      </c>
      <c r="C18" s="24" t="s">
        <v>8</v>
      </c>
      <c r="D18" s="25">
        <v>54</v>
      </c>
      <c r="E18" s="13" t="s">
        <v>35</v>
      </c>
      <c r="G18" s="1"/>
      <c r="H18" s="1"/>
      <c r="I18" s="1"/>
      <c r="J18" s="1"/>
    </row>
    <row r="19" spans="2:14" x14ac:dyDescent="0.35">
      <c r="B19" s="28">
        <v>60</v>
      </c>
      <c r="C19" s="24" t="s">
        <v>8</v>
      </c>
      <c r="D19" s="25">
        <v>64</v>
      </c>
      <c r="E19" s="13" t="s">
        <v>35</v>
      </c>
      <c r="G19" s="1"/>
      <c r="H19" s="1"/>
      <c r="I19" s="1"/>
      <c r="J19" s="1"/>
    </row>
    <row r="20" spans="2:14" x14ac:dyDescent="0.35">
      <c r="B20" s="28">
        <v>70</v>
      </c>
      <c r="C20" s="24" t="s">
        <v>8</v>
      </c>
      <c r="D20" s="25">
        <v>89</v>
      </c>
      <c r="E20" s="13" t="s">
        <v>35</v>
      </c>
    </row>
    <row r="21" spans="2:14" x14ac:dyDescent="0.35">
      <c r="B21" s="14"/>
      <c r="C21" s="14"/>
      <c r="D21" s="14"/>
      <c r="E21" s="14"/>
      <c r="F21" s="14"/>
      <c r="G21" s="14"/>
      <c r="H21" s="14"/>
      <c r="I21" s="34"/>
      <c r="J21" s="14"/>
      <c r="K21" s="14"/>
      <c r="L21" s="14"/>
      <c r="M21" s="14"/>
      <c r="N21" s="14"/>
    </row>
    <row r="22" spans="2:14" ht="8.25" customHeight="1" x14ac:dyDescent="0.35"/>
    <row r="23" spans="2:14" x14ac:dyDescent="0.35">
      <c r="B23" s="12" t="s">
        <v>0</v>
      </c>
      <c r="C23" s="12"/>
      <c r="G23" s="12"/>
      <c r="H23" s="12"/>
    </row>
  </sheetData>
  <sheetProtection password="C7F6" sheet="1" objects="1" scenarios="1"/>
  <hyperlinks>
    <hyperlink ref="L7" location="'Sök Zon'!A1" display="Tillbaka till söksidan" xr:uid="{00000000-0004-0000-18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N22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145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"/>
      <c r="H7" s="1"/>
      <c r="I7" s="1"/>
      <c r="J7" s="1"/>
      <c r="L7" s="26" t="s">
        <v>25</v>
      </c>
    </row>
    <row r="8" spans="2:14" ht="8.25" customHeight="1" x14ac:dyDescent="0.35">
      <c r="B8" s="13"/>
      <c r="C8" s="13"/>
      <c r="D8" s="13"/>
      <c r="E8" s="13"/>
      <c r="G8" s="1"/>
      <c r="H8" s="1"/>
      <c r="I8" s="1"/>
      <c r="J8" s="1"/>
    </row>
    <row r="9" spans="2:14" x14ac:dyDescent="0.35">
      <c r="B9" s="28" t="s">
        <v>146</v>
      </c>
      <c r="C9" s="24" t="s">
        <v>8</v>
      </c>
      <c r="D9" s="25">
        <v>149999</v>
      </c>
      <c r="E9" s="13" t="s">
        <v>20</v>
      </c>
      <c r="G9" s="1"/>
      <c r="H9" s="1"/>
      <c r="I9" s="1"/>
      <c r="J9" s="1"/>
    </row>
    <row r="10" spans="2:14" x14ac:dyDescent="0.35">
      <c r="B10" s="28">
        <v>200000</v>
      </c>
      <c r="C10" s="24" t="s">
        <v>8</v>
      </c>
      <c r="D10" s="25">
        <v>249999</v>
      </c>
      <c r="E10" s="13" t="s">
        <v>18</v>
      </c>
      <c r="G10" s="1"/>
      <c r="H10" s="1"/>
      <c r="I10" s="1"/>
      <c r="J10" s="1"/>
    </row>
    <row r="11" spans="2:14" x14ac:dyDescent="0.35">
      <c r="B11" s="28">
        <v>300000</v>
      </c>
      <c r="C11" s="24" t="s">
        <v>8</v>
      </c>
      <c r="D11" s="25">
        <v>459999</v>
      </c>
      <c r="E11" s="13" t="s">
        <v>17</v>
      </c>
      <c r="G11" s="1"/>
      <c r="H11" s="1"/>
      <c r="I11" s="1"/>
      <c r="J11" s="1"/>
    </row>
    <row r="12" spans="2:14" x14ac:dyDescent="0.35">
      <c r="B12" s="28">
        <v>500000</v>
      </c>
      <c r="C12" s="24" t="s">
        <v>8</v>
      </c>
      <c r="D12" s="25">
        <v>559999</v>
      </c>
      <c r="E12" s="13" t="s">
        <v>18</v>
      </c>
      <c r="G12" s="1"/>
      <c r="H12" s="1"/>
      <c r="I12" s="1"/>
      <c r="J12" s="1"/>
    </row>
    <row r="13" spans="2:14" x14ac:dyDescent="0.35">
      <c r="B13" s="28">
        <v>600000</v>
      </c>
      <c r="C13" s="24" t="s">
        <v>8</v>
      </c>
      <c r="D13" s="25">
        <v>629999</v>
      </c>
      <c r="E13" s="13" t="s">
        <v>19</v>
      </c>
      <c r="G13" s="1"/>
      <c r="H13" s="1"/>
      <c r="I13" s="1"/>
      <c r="J13" s="1"/>
    </row>
    <row r="14" spans="2:14" x14ac:dyDescent="0.35">
      <c r="B14" s="28">
        <v>700000</v>
      </c>
      <c r="C14" s="24" t="s">
        <v>8</v>
      </c>
      <c r="D14" s="25">
        <v>739999</v>
      </c>
      <c r="E14" s="13" t="s">
        <v>19</v>
      </c>
      <c r="G14" s="1"/>
      <c r="H14" s="1"/>
      <c r="I14" s="1"/>
      <c r="J14" s="1"/>
    </row>
    <row r="15" spans="2:14" x14ac:dyDescent="0.35">
      <c r="B15" s="28">
        <v>800000</v>
      </c>
      <c r="C15" s="24" t="s">
        <v>8</v>
      </c>
      <c r="D15" s="25">
        <v>829999</v>
      </c>
      <c r="E15" s="13" t="s">
        <v>21</v>
      </c>
      <c r="G15" s="1"/>
      <c r="H15" s="1"/>
      <c r="I15" s="1"/>
      <c r="J15" s="1"/>
    </row>
    <row r="16" spans="2:14" x14ac:dyDescent="0.35">
      <c r="B16" s="28">
        <v>900000</v>
      </c>
      <c r="C16" s="24" t="s">
        <v>8</v>
      </c>
      <c r="D16" s="25">
        <v>939999</v>
      </c>
      <c r="E16" s="13" t="s">
        <v>21</v>
      </c>
      <c r="G16" s="1"/>
      <c r="H16" s="1"/>
      <c r="I16" s="1"/>
      <c r="J16" s="1"/>
    </row>
    <row r="17" spans="2:14" x14ac:dyDescent="0.35">
      <c r="B17" s="28"/>
      <c r="C17" s="24"/>
      <c r="D17" s="25"/>
      <c r="E17" s="13"/>
      <c r="G17" s="1"/>
      <c r="H17" s="1"/>
      <c r="I17" s="1"/>
      <c r="J17" s="1"/>
    </row>
    <row r="18" spans="2:14" x14ac:dyDescent="0.35">
      <c r="B18" s="28"/>
      <c r="C18" s="24"/>
      <c r="D18" s="25"/>
      <c r="E18" s="13"/>
      <c r="G18" s="1"/>
      <c r="H18" s="1"/>
      <c r="I18" s="1"/>
      <c r="J18" s="1"/>
    </row>
    <row r="19" spans="2:14" x14ac:dyDescent="0.35">
      <c r="B19" s="28"/>
      <c r="C19" s="24"/>
      <c r="D19" s="25"/>
      <c r="E19" s="13"/>
    </row>
    <row r="20" spans="2:14" x14ac:dyDescent="0.35">
      <c r="B20" s="14"/>
      <c r="C20" s="14"/>
      <c r="D20" s="14"/>
      <c r="E20" s="14"/>
      <c r="F20" s="14"/>
      <c r="G20" s="14"/>
      <c r="H20" s="14"/>
      <c r="I20" s="34"/>
      <c r="J20" s="14"/>
      <c r="K20" s="14"/>
      <c r="L20" s="14"/>
      <c r="M20" s="14"/>
      <c r="N20" s="14"/>
    </row>
    <row r="21" spans="2:14" ht="8.25" customHeight="1" x14ac:dyDescent="0.35"/>
    <row r="22" spans="2:14" x14ac:dyDescent="0.35">
      <c r="B22" s="12" t="s">
        <v>0</v>
      </c>
      <c r="C22" s="12"/>
      <c r="G22" s="12"/>
      <c r="H22" s="12"/>
    </row>
  </sheetData>
  <sheetProtection password="C7F6" sheet="1" objects="1" scenarios="1"/>
  <hyperlinks>
    <hyperlink ref="L7" location="'Sök Zon'!A1" display="Tillbaka till söksidan" xr:uid="{00000000-0004-0000-19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N27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147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"/>
      <c r="H7" s="1"/>
      <c r="I7" s="1"/>
      <c r="J7" s="1"/>
      <c r="L7" s="26" t="s">
        <v>25</v>
      </c>
    </row>
    <row r="8" spans="2:14" ht="8.25" customHeight="1" x14ac:dyDescent="0.35">
      <c r="B8" s="13"/>
      <c r="C8" s="13"/>
      <c r="D8" s="13"/>
      <c r="E8" s="13"/>
      <c r="G8" s="1"/>
      <c r="H8" s="1"/>
      <c r="I8" s="1"/>
      <c r="J8" s="1"/>
    </row>
    <row r="9" spans="2:14" x14ac:dyDescent="0.35">
      <c r="B9" s="28">
        <v>1000</v>
      </c>
      <c r="C9" s="24" t="s">
        <v>8</v>
      </c>
      <c r="D9" s="25">
        <v>1299</v>
      </c>
      <c r="E9" s="13" t="s">
        <v>17</v>
      </c>
      <c r="G9" s="1"/>
      <c r="H9" s="1"/>
      <c r="I9" s="1"/>
      <c r="J9" s="1"/>
    </row>
    <row r="10" spans="2:14" x14ac:dyDescent="0.35">
      <c r="B10" s="28">
        <v>1300</v>
      </c>
      <c r="C10" s="24" t="s">
        <v>8</v>
      </c>
      <c r="D10" s="25">
        <v>1999</v>
      </c>
      <c r="E10" s="13" t="s">
        <v>18</v>
      </c>
      <c r="G10" s="1"/>
      <c r="H10" s="1"/>
      <c r="I10" s="1"/>
      <c r="J10" s="1"/>
    </row>
    <row r="11" spans="2:14" x14ac:dyDescent="0.35">
      <c r="B11" s="28">
        <v>2000</v>
      </c>
      <c r="C11" s="24" t="s">
        <v>8</v>
      </c>
      <c r="D11" s="25">
        <v>2199</v>
      </c>
      <c r="E11" s="13" t="s">
        <v>19</v>
      </c>
      <c r="G11" s="1"/>
      <c r="H11" s="1"/>
      <c r="I11" s="1"/>
      <c r="J11" s="1"/>
    </row>
    <row r="12" spans="2:14" x14ac:dyDescent="0.35">
      <c r="B12" s="28">
        <v>2200</v>
      </c>
      <c r="C12" s="24" t="s">
        <v>8</v>
      </c>
      <c r="D12" s="25">
        <v>2299</v>
      </c>
      <c r="E12" s="13" t="s">
        <v>20</v>
      </c>
      <c r="G12" s="1"/>
      <c r="H12" s="1"/>
      <c r="I12" s="1"/>
      <c r="J12" s="1"/>
    </row>
    <row r="13" spans="2:14" x14ac:dyDescent="0.35">
      <c r="B13" s="28">
        <v>2300</v>
      </c>
      <c r="C13" s="24" t="s">
        <v>8</v>
      </c>
      <c r="D13" s="25">
        <v>2999</v>
      </c>
      <c r="E13" s="13" t="s">
        <v>21</v>
      </c>
      <c r="G13" s="1"/>
      <c r="H13" s="1"/>
      <c r="I13" s="1"/>
      <c r="J13" s="1"/>
    </row>
    <row r="14" spans="2:14" x14ac:dyDescent="0.35">
      <c r="B14" s="28">
        <v>3000</v>
      </c>
      <c r="C14" s="24" t="s">
        <v>8</v>
      </c>
      <c r="D14" s="25">
        <v>3199</v>
      </c>
      <c r="E14" s="13" t="s">
        <v>18</v>
      </c>
      <c r="G14" s="1"/>
      <c r="H14" s="1"/>
      <c r="I14" s="1"/>
      <c r="J14" s="1"/>
    </row>
    <row r="15" spans="2:14" x14ac:dyDescent="0.35">
      <c r="B15" s="28">
        <v>3200</v>
      </c>
      <c r="C15" s="24" t="s">
        <v>8</v>
      </c>
      <c r="D15" s="25">
        <v>3999</v>
      </c>
      <c r="E15" s="13" t="s">
        <v>19</v>
      </c>
      <c r="G15" s="1"/>
      <c r="H15" s="1"/>
      <c r="I15" s="1"/>
      <c r="J15" s="1"/>
    </row>
    <row r="16" spans="2:14" x14ac:dyDescent="0.35">
      <c r="B16" s="28">
        <v>4000</v>
      </c>
      <c r="C16" s="24" t="s">
        <v>8</v>
      </c>
      <c r="D16" s="25">
        <v>4229</v>
      </c>
      <c r="E16" s="13" t="s">
        <v>17</v>
      </c>
      <c r="G16" s="1"/>
      <c r="H16" s="1"/>
      <c r="I16" s="1"/>
      <c r="J16" s="1"/>
    </row>
    <row r="17" spans="2:14" x14ac:dyDescent="0.35">
      <c r="B17" s="28">
        <v>4230</v>
      </c>
      <c r="C17" s="24"/>
      <c r="D17" s="25">
        <v>4298</v>
      </c>
      <c r="E17" s="13" t="s">
        <v>18</v>
      </c>
      <c r="G17" s="1"/>
      <c r="H17" s="1"/>
      <c r="I17" s="1"/>
      <c r="J17" s="1"/>
    </row>
    <row r="18" spans="2:14" x14ac:dyDescent="0.35">
      <c r="B18" s="28">
        <v>4299</v>
      </c>
      <c r="C18" s="24"/>
      <c r="D18" s="25">
        <v>4908</v>
      </c>
      <c r="E18" s="13" t="s">
        <v>17</v>
      </c>
      <c r="G18" s="1"/>
      <c r="H18" s="1"/>
      <c r="I18" s="1"/>
      <c r="J18" s="1"/>
    </row>
    <row r="19" spans="2:14" x14ac:dyDescent="0.35">
      <c r="B19" s="28">
        <v>4909</v>
      </c>
      <c r="C19" s="24"/>
      <c r="D19" s="25">
        <v>4999</v>
      </c>
      <c r="E19" s="13" t="s">
        <v>18</v>
      </c>
      <c r="G19" s="1"/>
      <c r="H19" s="1"/>
      <c r="I19" s="1"/>
      <c r="J19" s="1"/>
    </row>
    <row r="20" spans="2:14" x14ac:dyDescent="0.35">
      <c r="B20" s="28">
        <v>5000</v>
      </c>
      <c r="C20" s="24"/>
      <c r="D20" s="25">
        <v>5999</v>
      </c>
      <c r="E20" s="13" t="s">
        <v>20</v>
      </c>
      <c r="G20" s="1"/>
      <c r="H20" s="1"/>
      <c r="I20" s="1"/>
      <c r="J20" s="1"/>
    </row>
    <row r="21" spans="2:14" x14ac:dyDescent="0.35">
      <c r="B21" s="28">
        <v>6000</v>
      </c>
      <c r="C21" s="24"/>
      <c r="D21" s="25">
        <v>6999</v>
      </c>
      <c r="E21" s="13" t="s">
        <v>19</v>
      </c>
      <c r="G21" s="1"/>
      <c r="H21" s="1"/>
      <c r="I21" s="1"/>
      <c r="J21" s="1"/>
    </row>
    <row r="22" spans="2:14" x14ac:dyDescent="0.35">
      <c r="B22" s="28">
        <v>8000</v>
      </c>
      <c r="C22" s="24"/>
      <c r="D22" s="25">
        <v>8299</v>
      </c>
      <c r="E22" s="13" t="s">
        <v>18</v>
      </c>
      <c r="G22" s="1"/>
      <c r="H22" s="1"/>
      <c r="I22" s="1"/>
      <c r="J22" s="1"/>
    </row>
    <row r="23" spans="2:14" x14ac:dyDescent="0.35">
      <c r="B23" s="28">
        <v>8300</v>
      </c>
      <c r="C23" s="24"/>
      <c r="D23" s="25">
        <v>8999</v>
      </c>
      <c r="E23" s="13" t="s">
        <v>19</v>
      </c>
      <c r="G23" s="1"/>
      <c r="H23" s="1"/>
      <c r="I23" s="1"/>
      <c r="J23" s="1"/>
    </row>
    <row r="24" spans="2:14" x14ac:dyDescent="0.35">
      <c r="B24" s="28">
        <v>9000</v>
      </c>
      <c r="C24" s="24"/>
      <c r="D24" s="25">
        <v>9999</v>
      </c>
      <c r="E24" s="13" t="s">
        <v>21</v>
      </c>
    </row>
    <row r="25" spans="2:14" x14ac:dyDescent="0.35">
      <c r="B25" s="14"/>
      <c r="C25" s="14"/>
      <c r="D25" s="14"/>
      <c r="E25" s="14"/>
      <c r="F25" s="14"/>
      <c r="G25" s="14"/>
      <c r="H25" s="14"/>
      <c r="I25" s="34"/>
      <c r="J25" s="14"/>
      <c r="K25" s="14"/>
      <c r="L25" s="14"/>
      <c r="M25" s="14"/>
      <c r="N25" s="14"/>
    </row>
    <row r="26" spans="2:14" ht="8.25" customHeight="1" x14ac:dyDescent="0.35"/>
    <row r="27" spans="2:14" x14ac:dyDescent="0.35">
      <c r="B27" s="12" t="s">
        <v>0</v>
      </c>
      <c r="C27" s="12"/>
      <c r="G27" s="12"/>
      <c r="H27" s="12"/>
    </row>
  </sheetData>
  <sheetProtection password="C7F6" sheet="1" objects="1" scenarios="1"/>
  <hyperlinks>
    <hyperlink ref="L7" location="'Sök Zon'!A1" display="Tillbaka till söksidan" xr:uid="{00000000-0004-0000-1A00-000000000000}"/>
  </hyperlinks>
  <pageMargins left="0.7" right="0.7" top="0.75" bottom="0.75" header="0.3" footer="0.3"/>
  <pageSetup paperSize="9" scale="72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N19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9" width="8" style="30" customWidth="1"/>
    <col min="10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31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32"/>
      <c r="J3" s="2"/>
      <c r="K3" s="2"/>
      <c r="L3" s="2"/>
      <c r="M3" s="2"/>
      <c r="N3" s="4"/>
    </row>
    <row r="4" spans="2:14" ht="21" x14ac:dyDescent="0.35">
      <c r="B4" s="11" t="s">
        <v>148</v>
      </c>
      <c r="C4" s="19"/>
      <c r="D4" s="2"/>
      <c r="E4" s="2"/>
      <c r="F4" s="2"/>
      <c r="G4" s="2"/>
      <c r="H4" s="19"/>
      <c r="I4" s="3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33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"/>
      <c r="H7" s="1"/>
      <c r="I7" s="1"/>
      <c r="J7" s="1"/>
      <c r="L7" s="26" t="s">
        <v>25</v>
      </c>
    </row>
    <row r="8" spans="2:14" ht="8.25" customHeight="1" x14ac:dyDescent="0.35">
      <c r="B8" s="13"/>
      <c r="C8" s="13"/>
      <c r="D8" s="13"/>
      <c r="E8" s="13"/>
      <c r="G8" s="1"/>
      <c r="H8" s="1"/>
      <c r="I8" s="1"/>
      <c r="J8" s="1"/>
    </row>
    <row r="9" spans="2:14" x14ac:dyDescent="0.35">
      <c r="B9" s="35" t="s">
        <v>9</v>
      </c>
      <c r="C9" s="24" t="s">
        <v>8</v>
      </c>
      <c r="D9" s="36" t="s">
        <v>11</v>
      </c>
      <c r="E9" s="13" t="s">
        <v>20</v>
      </c>
      <c r="G9" s="1"/>
      <c r="H9" s="1"/>
      <c r="I9" s="1"/>
      <c r="J9" s="1"/>
    </row>
    <row r="10" spans="2:14" x14ac:dyDescent="0.35">
      <c r="B10" s="35" t="s">
        <v>12</v>
      </c>
      <c r="C10" s="24" t="s">
        <v>8</v>
      </c>
      <c r="D10" s="36" t="s">
        <v>42</v>
      </c>
      <c r="E10" s="13" t="s">
        <v>21</v>
      </c>
      <c r="G10" s="1"/>
      <c r="H10" s="1"/>
      <c r="I10" s="1"/>
      <c r="J10" s="1"/>
    </row>
    <row r="11" spans="2:14" x14ac:dyDescent="0.35">
      <c r="B11" s="28">
        <v>80</v>
      </c>
      <c r="C11" s="24" t="s">
        <v>8</v>
      </c>
      <c r="D11" s="25">
        <v>92</v>
      </c>
      <c r="E11" s="13" t="s">
        <v>17</v>
      </c>
      <c r="G11" s="1"/>
      <c r="H11" s="1"/>
      <c r="I11" s="1"/>
      <c r="J11" s="1"/>
    </row>
    <row r="12" spans="2:14" x14ac:dyDescent="0.35">
      <c r="B12" s="28">
        <v>93</v>
      </c>
      <c r="C12" s="24" t="s">
        <v>8</v>
      </c>
      <c r="D12" s="25">
        <v>96</v>
      </c>
      <c r="E12" s="13" t="s">
        <v>18</v>
      </c>
      <c r="G12" s="1"/>
      <c r="H12" s="1"/>
      <c r="I12" s="1"/>
      <c r="J12" s="1"/>
    </row>
    <row r="13" spans="2:14" x14ac:dyDescent="0.35">
      <c r="B13" s="28">
        <v>97</v>
      </c>
      <c r="C13" s="24" t="s">
        <v>8</v>
      </c>
      <c r="D13" s="25">
        <v>99</v>
      </c>
      <c r="E13" s="13" t="s">
        <v>19</v>
      </c>
      <c r="G13" s="1"/>
      <c r="H13" s="1"/>
      <c r="I13" s="1"/>
      <c r="J13" s="1"/>
    </row>
    <row r="14" spans="2:14" x14ac:dyDescent="0.35">
      <c r="B14" s="28"/>
      <c r="C14" s="24"/>
      <c r="D14" s="25"/>
      <c r="E14" s="13"/>
      <c r="G14" s="1"/>
      <c r="H14" s="1"/>
      <c r="I14" s="1"/>
      <c r="J14" s="1"/>
    </row>
    <row r="15" spans="2:14" x14ac:dyDescent="0.35">
      <c r="B15" s="28"/>
      <c r="C15" s="24"/>
      <c r="D15" s="25"/>
      <c r="E15" s="13"/>
      <c r="G15" s="1"/>
      <c r="H15" s="1"/>
      <c r="I15" s="1"/>
      <c r="J15" s="1"/>
    </row>
    <row r="16" spans="2:14" x14ac:dyDescent="0.35">
      <c r="B16" s="28"/>
      <c r="C16" s="24"/>
      <c r="D16" s="25"/>
      <c r="E16" s="13"/>
      <c r="G16" s="1"/>
      <c r="H16" s="1"/>
      <c r="I16" s="1"/>
      <c r="J16" s="1"/>
    </row>
    <row r="17" spans="2:14" x14ac:dyDescent="0.35">
      <c r="B17" s="14"/>
      <c r="C17" s="14"/>
      <c r="D17" s="14"/>
      <c r="E17" s="14"/>
      <c r="F17" s="14"/>
      <c r="G17" s="14"/>
      <c r="H17" s="14"/>
      <c r="I17" s="34"/>
      <c r="J17" s="14"/>
      <c r="K17" s="14"/>
      <c r="L17" s="14"/>
      <c r="M17" s="14"/>
      <c r="N17" s="14"/>
    </row>
    <row r="18" spans="2:14" ht="8.25" customHeight="1" x14ac:dyDescent="0.35"/>
    <row r="19" spans="2:14" x14ac:dyDescent="0.35">
      <c r="B19" s="12" t="s">
        <v>0</v>
      </c>
      <c r="C19" s="12"/>
      <c r="G19" s="12"/>
      <c r="H19" s="12"/>
    </row>
  </sheetData>
  <sheetProtection password="C7F6" sheet="1" objects="1" scenarios="1"/>
  <hyperlinks>
    <hyperlink ref="L7" location="'Sök Zon'!A1" display="Tillbaka till söksidan" xr:uid="{00000000-0004-0000-1B00-000000000000}"/>
  </hyperlinks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T207"/>
  <sheetViews>
    <sheetView topLeftCell="CP1" workbookViewId="0">
      <selection activeCell="CR2" sqref="CR2:CT9"/>
    </sheetView>
  </sheetViews>
  <sheetFormatPr defaultRowHeight="14.5" x14ac:dyDescent="0.35"/>
  <sheetData>
    <row r="1" spans="1:98" x14ac:dyDescent="0.35">
      <c r="A1" t="s">
        <v>517</v>
      </c>
      <c r="E1" t="s">
        <v>519</v>
      </c>
      <c r="I1" t="s">
        <v>520</v>
      </c>
      <c r="M1" t="s">
        <v>521</v>
      </c>
      <c r="Q1" t="s">
        <v>522</v>
      </c>
      <c r="U1" t="s">
        <v>523</v>
      </c>
      <c r="Y1" t="s">
        <v>524</v>
      </c>
      <c r="AC1" t="s">
        <v>525</v>
      </c>
      <c r="AG1" t="s">
        <v>526</v>
      </c>
      <c r="AK1" t="s">
        <v>527</v>
      </c>
      <c r="AO1" t="s">
        <v>528</v>
      </c>
      <c r="AS1" t="s">
        <v>529</v>
      </c>
      <c r="AW1" t="s">
        <v>530</v>
      </c>
      <c r="BA1" t="s">
        <v>538</v>
      </c>
      <c r="BD1" t="s">
        <v>531</v>
      </c>
      <c r="BH1" t="s">
        <v>532</v>
      </c>
      <c r="BL1" t="s">
        <v>533</v>
      </c>
      <c r="BP1" t="s">
        <v>534</v>
      </c>
      <c r="BT1" t="s">
        <v>535</v>
      </c>
      <c r="BX1" t="s">
        <v>536</v>
      </c>
      <c r="CB1" t="s">
        <v>537</v>
      </c>
      <c r="CF1" t="s">
        <v>539</v>
      </c>
      <c r="CJ1" t="s">
        <v>540</v>
      </c>
      <c r="CN1" t="s">
        <v>541</v>
      </c>
      <c r="CR1" t="s">
        <v>449</v>
      </c>
    </row>
    <row r="2" spans="1:98" x14ac:dyDescent="0.35">
      <c r="A2">
        <v>0</v>
      </c>
      <c r="B2">
        <v>9</v>
      </c>
      <c r="C2" t="s">
        <v>28</v>
      </c>
      <c r="E2">
        <v>0</v>
      </c>
      <c r="G2" t="s">
        <v>28</v>
      </c>
      <c r="I2">
        <v>0</v>
      </c>
      <c r="K2" t="s">
        <v>28</v>
      </c>
      <c r="M2">
        <v>0</v>
      </c>
      <c r="O2" t="s">
        <v>28</v>
      </c>
      <c r="Q2">
        <v>0</v>
      </c>
      <c r="S2" t="s">
        <v>28</v>
      </c>
      <c r="U2">
        <v>0</v>
      </c>
      <c r="W2" t="s">
        <v>28</v>
      </c>
      <c r="Y2">
        <v>0</v>
      </c>
      <c r="AA2" t="s">
        <v>28</v>
      </c>
      <c r="AC2">
        <v>0</v>
      </c>
      <c r="AE2" t="s">
        <v>28</v>
      </c>
      <c r="AG2">
        <v>0</v>
      </c>
      <c r="AI2" t="s">
        <v>28</v>
      </c>
      <c r="AK2" s="28">
        <v>0</v>
      </c>
      <c r="AL2" s="25">
        <v>14</v>
      </c>
      <c r="AM2" s="13" t="s">
        <v>47</v>
      </c>
      <c r="AO2" s="28">
        <v>0</v>
      </c>
      <c r="AP2" s="25"/>
      <c r="AQ2" s="13" t="s">
        <v>28</v>
      </c>
      <c r="AS2" s="29" t="s">
        <v>151</v>
      </c>
      <c r="AT2" s="25" t="s">
        <v>152</v>
      </c>
      <c r="AU2" s="13" t="s">
        <v>20</v>
      </c>
      <c r="AW2">
        <v>0</v>
      </c>
      <c r="AY2" t="s">
        <v>28</v>
      </c>
      <c r="BA2" s="25" t="s">
        <v>62</v>
      </c>
      <c r="BB2" s="13" t="s">
        <v>18</v>
      </c>
      <c r="BD2">
        <v>0</v>
      </c>
      <c r="BF2" t="s">
        <v>28</v>
      </c>
      <c r="BH2">
        <v>0</v>
      </c>
      <c r="BJ2" t="s">
        <v>28</v>
      </c>
      <c r="BL2">
        <v>0</v>
      </c>
      <c r="BN2" t="s">
        <v>28</v>
      </c>
      <c r="BP2">
        <v>0</v>
      </c>
      <c r="BR2" t="s">
        <v>28</v>
      </c>
      <c r="BT2">
        <v>0</v>
      </c>
      <c r="BV2" t="s">
        <v>28</v>
      </c>
      <c r="BX2">
        <v>0</v>
      </c>
      <c r="BZ2" t="s">
        <v>28</v>
      </c>
      <c r="CB2">
        <v>0</v>
      </c>
      <c r="CC2" t="s">
        <v>42</v>
      </c>
      <c r="CD2" t="s">
        <v>40</v>
      </c>
      <c r="CF2">
        <v>0</v>
      </c>
      <c r="CH2" t="s">
        <v>28</v>
      </c>
      <c r="CJ2">
        <v>0</v>
      </c>
      <c r="CL2" t="s">
        <v>28</v>
      </c>
      <c r="CN2">
        <v>0</v>
      </c>
      <c r="CP2" t="s">
        <v>28</v>
      </c>
      <c r="CR2">
        <v>0</v>
      </c>
      <c r="CT2" t="s">
        <v>28</v>
      </c>
    </row>
    <row r="3" spans="1:98" x14ac:dyDescent="0.35">
      <c r="A3" s="13">
        <v>1000</v>
      </c>
      <c r="B3" s="25">
        <v>14</v>
      </c>
      <c r="C3" s="13" t="s">
        <v>17</v>
      </c>
      <c r="E3" s="13">
        <v>1000</v>
      </c>
      <c r="F3" s="25">
        <v>12</v>
      </c>
      <c r="G3" s="13" t="s">
        <v>17</v>
      </c>
      <c r="I3">
        <v>1000</v>
      </c>
      <c r="J3">
        <v>2499</v>
      </c>
      <c r="K3" t="s">
        <v>17</v>
      </c>
      <c r="M3">
        <v>1000</v>
      </c>
      <c r="N3">
        <v>10</v>
      </c>
      <c r="O3" t="s">
        <v>29</v>
      </c>
      <c r="Q3">
        <v>10000</v>
      </c>
      <c r="R3">
        <v>19</v>
      </c>
      <c r="S3" t="s">
        <v>17</v>
      </c>
      <c r="U3">
        <v>1000</v>
      </c>
      <c r="V3" t="s">
        <v>42</v>
      </c>
      <c r="W3" t="s">
        <v>44</v>
      </c>
      <c r="Y3">
        <v>1000</v>
      </c>
      <c r="Z3">
        <v>3699</v>
      </c>
      <c r="AA3" t="s">
        <v>47</v>
      </c>
      <c r="AC3">
        <v>10100</v>
      </c>
      <c r="AD3">
        <v>19099</v>
      </c>
      <c r="AE3" t="s">
        <v>47</v>
      </c>
      <c r="AG3">
        <v>1000</v>
      </c>
      <c r="AH3" t="s">
        <v>9</v>
      </c>
      <c r="AI3" t="s">
        <v>18</v>
      </c>
      <c r="AK3" s="28">
        <v>15000</v>
      </c>
      <c r="AL3" s="25">
        <v>19</v>
      </c>
      <c r="AM3" s="13" t="s">
        <v>53</v>
      </c>
      <c r="AO3" s="28">
        <v>1000</v>
      </c>
      <c r="AP3" s="25" t="s">
        <v>9</v>
      </c>
      <c r="AQ3" s="13" t="s">
        <v>24</v>
      </c>
      <c r="AS3" s="29" t="s">
        <v>153</v>
      </c>
      <c r="AT3" s="25" t="s">
        <v>154</v>
      </c>
      <c r="AU3" s="13" t="s">
        <v>20</v>
      </c>
      <c r="AW3">
        <v>1000</v>
      </c>
      <c r="AX3">
        <v>1999</v>
      </c>
      <c r="AY3" s="13" t="s">
        <v>17</v>
      </c>
      <c r="BA3" s="25" t="s">
        <v>63</v>
      </c>
      <c r="BB3" s="13" t="s">
        <v>18</v>
      </c>
      <c r="BD3" s="28">
        <v>1</v>
      </c>
      <c r="BE3" s="43" t="s">
        <v>92</v>
      </c>
      <c r="BF3" s="13" t="s">
        <v>17</v>
      </c>
      <c r="BH3">
        <v>1000</v>
      </c>
      <c r="BI3">
        <v>99</v>
      </c>
      <c r="BJ3" t="s">
        <v>17</v>
      </c>
      <c r="BL3">
        <v>1000</v>
      </c>
      <c r="BM3">
        <v>19</v>
      </c>
      <c r="BN3" t="s">
        <v>47</v>
      </c>
      <c r="BP3" s="41">
        <v>1</v>
      </c>
      <c r="BQ3" s="41">
        <v>399</v>
      </c>
      <c r="BR3" t="s">
        <v>47</v>
      </c>
      <c r="BT3">
        <v>1000</v>
      </c>
      <c r="BU3">
        <v>69</v>
      </c>
      <c r="BV3" t="s">
        <v>17</v>
      </c>
      <c r="BX3" s="28">
        <v>1</v>
      </c>
      <c r="BY3">
        <v>1499</v>
      </c>
      <c r="BZ3" s="13" t="s">
        <v>18</v>
      </c>
      <c r="CB3">
        <v>10000</v>
      </c>
      <c r="CC3">
        <v>19</v>
      </c>
      <c r="CD3" t="s">
        <v>17</v>
      </c>
      <c r="CF3">
        <v>1000</v>
      </c>
      <c r="CG3">
        <v>19</v>
      </c>
      <c r="CH3" t="s">
        <v>38</v>
      </c>
      <c r="CJ3" s="41">
        <v>10000</v>
      </c>
      <c r="CK3">
        <v>149999</v>
      </c>
      <c r="CL3" t="s">
        <v>20</v>
      </c>
      <c r="CN3">
        <v>1000</v>
      </c>
      <c r="CO3">
        <v>1299</v>
      </c>
      <c r="CP3" t="s">
        <v>17</v>
      </c>
      <c r="CR3">
        <v>1000</v>
      </c>
      <c r="CS3" t="s">
        <v>11</v>
      </c>
      <c r="CT3" t="s">
        <v>20</v>
      </c>
    </row>
    <row r="4" spans="1:98" x14ac:dyDescent="0.35">
      <c r="A4" s="13">
        <v>1500</v>
      </c>
      <c r="B4" s="25">
        <v>19</v>
      </c>
      <c r="C4" s="13" t="s">
        <v>28</v>
      </c>
      <c r="E4" s="13">
        <v>1300</v>
      </c>
      <c r="F4" s="25">
        <v>19</v>
      </c>
      <c r="G4" s="13" t="s">
        <v>18</v>
      </c>
      <c r="I4">
        <v>2500</v>
      </c>
      <c r="J4">
        <v>2799</v>
      </c>
      <c r="K4" t="s">
        <v>18</v>
      </c>
      <c r="M4">
        <v>1100</v>
      </c>
      <c r="N4">
        <v>11</v>
      </c>
      <c r="O4" t="s">
        <v>29</v>
      </c>
      <c r="Q4">
        <v>20000</v>
      </c>
      <c r="R4">
        <v>29</v>
      </c>
      <c r="S4" t="s">
        <v>18</v>
      </c>
      <c r="U4">
        <v>10000</v>
      </c>
      <c r="V4">
        <v>19</v>
      </c>
      <c r="W4" t="s">
        <v>17</v>
      </c>
      <c r="Y4">
        <f>Z3+1</f>
        <v>3700</v>
      </c>
      <c r="Z4">
        <f>Y5-1</f>
        <v>3999</v>
      </c>
      <c r="AA4" t="s">
        <v>28</v>
      </c>
      <c r="AC4">
        <f>AD3+1</f>
        <v>19100</v>
      </c>
      <c r="AD4">
        <f>AC5-1</f>
        <v>20099</v>
      </c>
      <c r="AE4" t="s">
        <v>28</v>
      </c>
      <c r="AG4">
        <v>2000</v>
      </c>
      <c r="AH4" t="s">
        <v>12</v>
      </c>
      <c r="AI4" t="s">
        <v>20</v>
      </c>
      <c r="AK4" s="28">
        <v>20000</v>
      </c>
      <c r="AL4" s="25">
        <v>21</v>
      </c>
      <c r="AM4" s="13" t="s">
        <v>47</v>
      </c>
      <c r="AO4" s="28">
        <v>2000</v>
      </c>
      <c r="AP4" s="25" t="s">
        <v>10</v>
      </c>
      <c r="AQ4" s="13" t="s">
        <v>17</v>
      </c>
      <c r="AS4" s="29" t="s">
        <v>155</v>
      </c>
      <c r="AT4" s="25" t="s">
        <v>156</v>
      </c>
      <c r="AU4" s="13" t="s">
        <v>20</v>
      </c>
      <c r="AW4">
        <v>2000</v>
      </c>
      <c r="AX4">
        <v>2399</v>
      </c>
      <c r="AY4" s="13" t="s">
        <v>18</v>
      </c>
      <c r="BA4" s="25" t="s">
        <v>64</v>
      </c>
      <c r="BB4" s="13" t="s">
        <v>19</v>
      </c>
      <c r="BD4" s="28">
        <f>(BE3+1)+0</f>
        <v>4020</v>
      </c>
      <c r="BE4" s="43">
        <f>BD5-1</f>
        <v>4020</v>
      </c>
      <c r="BF4" s="13" t="s">
        <v>28</v>
      </c>
      <c r="BH4">
        <v>10000</v>
      </c>
      <c r="BJ4" t="s">
        <v>28</v>
      </c>
      <c r="BL4">
        <v>2000</v>
      </c>
      <c r="BM4">
        <v>20</v>
      </c>
      <c r="BN4" t="s">
        <v>53</v>
      </c>
      <c r="BP4">
        <f>BQ3+1</f>
        <v>400</v>
      </c>
      <c r="BQ4">
        <f>BP5-1</f>
        <v>999</v>
      </c>
      <c r="BR4" t="s">
        <v>28</v>
      </c>
      <c r="BT4">
        <v>7000</v>
      </c>
      <c r="BU4">
        <v>99</v>
      </c>
      <c r="BV4" t="s">
        <v>18</v>
      </c>
      <c r="BX4" s="28">
        <v>1500</v>
      </c>
      <c r="BY4">
        <v>1899</v>
      </c>
      <c r="BZ4" s="13" t="s">
        <v>17</v>
      </c>
      <c r="CB4">
        <v>20000</v>
      </c>
      <c r="CC4">
        <v>29</v>
      </c>
      <c r="CD4" t="s">
        <v>18</v>
      </c>
      <c r="CF4">
        <v>2000</v>
      </c>
      <c r="CG4">
        <v>25</v>
      </c>
      <c r="CH4" t="s">
        <v>36</v>
      </c>
      <c r="CJ4" s="41">
        <f>CK3+1</f>
        <v>150000</v>
      </c>
      <c r="CK4">
        <f>CJ5-1</f>
        <v>199999</v>
      </c>
      <c r="CL4" t="s">
        <v>28</v>
      </c>
      <c r="CN4">
        <v>1300</v>
      </c>
      <c r="CO4">
        <v>1999</v>
      </c>
      <c r="CP4" t="s">
        <v>18</v>
      </c>
      <c r="CR4">
        <v>4000</v>
      </c>
      <c r="CS4" t="s">
        <v>42</v>
      </c>
      <c r="CT4" t="s">
        <v>21</v>
      </c>
    </row>
    <row r="5" spans="1:98" x14ac:dyDescent="0.35">
      <c r="A5" s="13">
        <v>2000</v>
      </c>
      <c r="B5" s="25">
        <v>28</v>
      </c>
      <c r="C5" s="13" t="s">
        <v>18</v>
      </c>
      <c r="E5" s="13">
        <v>2000</v>
      </c>
      <c r="F5" s="25">
        <v>29</v>
      </c>
      <c r="G5" s="13" t="s">
        <v>17</v>
      </c>
      <c r="I5">
        <v>2800</v>
      </c>
      <c r="J5">
        <v>2999</v>
      </c>
      <c r="K5" t="s">
        <v>19</v>
      </c>
      <c r="M5">
        <v>1200</v>
      </c>
      <c r="N5">
        <v>12</v>
      </c>
      <c r="O5" t="s">
        <v>30</v>
      </c>
      <c r="Q5">
        <v>30000</v>
      </c>
      <c r="R5">
        <v>39</v>
      </c>
      <c r="S5" t="s">
        <v>19</v>
      </c>
      <c r="U5">
        <v>20000</v>
      </c>
      <c r="V5">
        <v>29</v>
      </c>
      <c r="W5" t="s">
        <v>18</v>
      </c>
      <c r="Y5">
        <v>4000</v>
      </c>
      <c r="Z5">
        <v>4760</v>
      </c>
      <c r="AA5" t="s">
        <v>47</v>
      </c>
      <c r="AC5">
        <v>20100</v>
      </c>
      <c r="AD5">
        <v>29099</v>
      </c>
      <c r="AE5" t="s">
        <v>52</v>
      </c>
      <c r="AG5">
        <v>5000</v>
      </c>
      <c r="AH5" t="s">
        <v>13</v>
      </c>
      <c r="AI5" t="s">
        <v>22</v>
      </c>
      <c r="AK5" s="28">
        <v>22000</v>
      </c>
      <c r="AL5" s="25">
        <v>22</v>
      </c>
      <c r="AM5" s="13" t="s">
        <v>52</v>
      </c>
      <c r="AO5" s="28">
        <v>3000</v>
      </c>
      <c r="AP5" s="25" t="s">
        <v>11</v>
      </c>
      <c r="AQ5" s="13" t="s">
        <v>24</v>
      </c>
      <c r="AS5" s="29" t="s">
        <v>157</v>
      </c>
      <c r="AT5" s="25" t="s">
        <v>158</v>
      </c>
      <c r="AU5" s="13" t="s">
        <v>20</v>
      </c>
      <c r="AW5">
        <v>2400</v>
      </c>
      <c r="AX5">
        <v>3099</v>
      </c>
      <c r="AY5" s="13" t="s">
        <v>19</v>
      </c>
      <c r="BA5" s="25" t="s">
        <v>65</v>
      </c>
      <c r="BB5" s="13" t="s">
        <v>19</v>
      </c>
      <c r="BD5" s="28">
        <v>4021</v>
      </c>
      <c r="BE5" s="43" t="s">
        <v>94</v>
      </c>
      <c r="BF5" s="13" t="s">
        <v>17</v>
      </c>
      <c r="BL5">
        <v>2100</v>
      </c>
      <c r="BM5">
        <v>21</v>
      </c>
      <c r="BN5" t="s">
        <v>53</v>
      </c>
      <c r="BP5" s="41">
        <v>1000</v>
      </c>
      <c r="BQ5">
        <v>14499</v>
      </c>
      <c r="BR5" t="s">
        <v>50</v>
      </c>
      <c r="BT5">
        <v>10000</v>
      </c>
      <c r="BV5" t="s">
        <v>28</v>
      </c>
      <c r="BX5" s="28">
        <v>1900</v>
      </c>
      <c r="BY5">
        <v>2199</v>
      </c>
      <c r="BZ5" s="13" t="s">
        <v>18</v>
      </c>
      <c r="CB5">
        <v>30000</v>
      </c>
      <c r="CC5">
        <v>39</v>
      </c>
      <c r="CD5" t="s">
        <v>19</v>
      </c>
      <c r="CF5">
        <v>2600</v>
      </c>
      <c r="CG5">
        <v>26</v>
      </c>
      <c r="CH5" t="s">
        <v>38</v>
      </c>
      <c r="CJ5">
        <v>200000</v>
      </c>
      <c r="CK5">
        <v>249999</v>
      </c>
      <c r="CL5" t="s">
        <v>18</v>
      </c>
      <c r="CN5">
        <v>2000</v>
      </c>
      <c r="CO5">
        <v>2199</v>
      </c>
      <c r="CP5" t="s">
        <v>19</v>
      </c>
      <c r="CR5">
        <v>10000</v>
      </c>
      <c r="CS5">
        <v>79</v>
      </c>
      <c r="CT5" t="s">
        <v>28</v>
      </c>
    </row>
    <row r="6" spans="1:98" x14ac:dyDescent="0.35">
      <c r="A6" s="13">
        <v>2900</v>
      </c>
      <c r="B6" s="25">
        <v>29</v>
      </c>
      <c r="C6" s="13" t="s">
        <v>28</v>
      </c>
      <c r="E6" s="13">
        <v>3000</v>
      </c>
      <c r="F6" s="25">
        <v>39</v>
      </c>
      <c r="G6" s="13" t="s">
        <v>18</v>
      </c>
      <c r="I6">
        <v>3000</v>
      </c>
      <c r="J6">
        <v>3199</v>
      </c>
      <c r="K6" t="s">
        <v>18</v>
      </c>
      <c r="M6">
        <v>1300</v>
      </c>
      <c r="N6">
        <v>13</v>
      </c>
      <c r="O6" t="s">
        <v>29</v>
      </c>
      <c r="Q6">
        <v>40000</v>
      </c>
      <c r="R6">
        <v>49</v>
      </c>
      <c r="S6" t="s">
        <v>20</v>
      </c>
      <c r="U6">
        <v>30000</v>
      </c>
      <c r="V6">
        <v>39</v>
      </c>
      <c r="W6" t="s">
        <v>19</v>
      </c>
      <c r="Y6">
        <v>4761</v>
      </c>
      <c r="Z6">
        <v>4999</v>
      </c>
      <c r="AA6" t="s">
        <v>48</v>
      </c>
      <c r="AC6">
        <f>AD5+1</f>
        <v>29100</v>
      </c>
      <c r="AD6">
        <f>AC7-1</f>
        <v>30099</v>
      </c>
      <c r="AE6" t="s">
        <v>28</v>
      </c>
      <c r="AG6">
        <v>6000</v>
      </c>
      <c r="AH6" t="s">
        <v>14</v>
      </c>
      <c r="AI6" t="s">
        <v>21</v>
      </c>
      <c r="AK6" s="28">
        <v>23000</v>
      </c>
      <c r="AL6" s="25">
        <v>27</v>
      </c>
      <c r="AM6" s="13" t="s">
        <v>47</v>
      </c>
      <c r="AO6" s="28">
        <v>4000</v>
      </c>
      <c r="AP6" s="25" t="s">
        <v>13</v>
      </c>
      <c r="AQ6" s="13" t="s">
        <v>33</v>
      </c>
      <c r="AS6" s="29" t="s">
        <v>159</v>
      </c>
      <c r="AT6" s="25" t="s">
        <v>159</v>
      </c>
      <c r="AU6" s="13" t="s">
        <v>20</v>
      </c>
      <c r="AW6">
        <v>3100</v>
      </c>
      <c r="AX6">
        <v>3399</v>
      </c>
      <c r="AY6" s="13" t="s">
        <v>20</v>
      </c>
      <c r="BA6" s="25" t="s">
        <v>66</v>
      </c>
      <c r="BB6" s="13" t="s">
        <v>19</v>
      </c>
      <c r="BD6" s="28">
        <f>(BE5+1)+0</f>
        <v>4027</v>
      </c>
      <c r="BE6" s="43">
        <f>BD7-1</f>
        <v>4027</v>
      </c>
      <c r="BF6" s="13" t="s">
        <v>28</v>
      </c>
      <c r="BL6">
        <v>2200</v>
      </c>
      <c r="BM6">
        <v>29</v>
      </c>
      <c r="BN6" t="s">
        <v>28</v>
      </c>
      <c r="BP6">
        <f>BQ5+1</f>
        <v>14500</v>
      </c>
      <c r="BQ6">
        <f>BP7-1</f>
        <v>14999</v>
      </c>
      <c r="BR6" t="s">
        <v>28</v>
      </c>
      <c r="BX6" s="28">
        <v>2200</v>
      </c>
      <c r="BY6">
        <v>2399</v>
      </c>
      <c r="BZ6" s="13" t="s">
        <v>19</v>
      </c>
      <c r="CB6">
        <v>40000</v>
      </c>
      <c r="CC6">
        <v>49</v>
      </c>
      <c r="CD6" t="s">
        <v>20</v>
      </c>
      <c r="CF6">
        <v>2700</v>
      </c>
      <c r="CG6">
        <v>27</v>
      </c>
      <c r="CH6" t="s">
        <v>39</v>
      </c>
      <c r="CJ6" s="41">
        <f>CK5+1</f>
        <v>250000</v>
      </c>
      <c r="CK6">
        <f>CJ7-1</f>
        <v>299999</v>
      </c>
      <c r="CL6" t="s">
        <v>28</v>
      </c>
      <c r="CN6">
        <v>2200</v>
      </c>
      <c r="CO6">
        <v>2299</v>
      </c>
      <c r="CP6" t="s">
        <v>20</v>
      </c>
      <c r="CR6">
        <v>80000</v>
      </c>
      <c r="CS6">
        <v>92</v>
      </c>
      <c r="CT6" t="s">
        <v>17</v>
      </c>
    </row>
    <row r="7" spans="1:98" x14ac:dyDescent="0.35">
      <c r="A7" s="13">
        <v>3000</v>
      </c>
      <c r="B7" s="25">
        <v>39</v>
      </c>
      <c r="C7" s="13" t="s">
        <v>19</v>
      </c>
      <c r="E7" s="13">
        <v>4000</v>
      </c>
      <c r="F7" s="25">
        <v>49</v>
      </c>
      <c r="G7" s="13" t="s">
        <v>19</v>
      </c>
      <c r="I7">
        <v>3200</v>
      </c>
      <c r="J7">
        <v>3399</v>
      </c>
      <c r="K7" t="s">
        <v>19</v>
      </c>
      <c r="M7">
        <v>1400</v>
      </c>
      <c r="N7">
        <v>16</v>
      </c>
      <c r="O7" t="s">
        <v>31</v>
      </c>
      <c r="Q7">
        <v>50000</v>
      </c>
      <c r="R7">
        <v>59</v>
      </c>
      <c r="S7" t="s">
        <v>21</v>
      </c>
      <c r="U7">
        <v>40000</v>
      </c>
      <c r="V7">
        <v>49</v>
      </c>
      <c r="W7" t="s">
        <v>20</v>
      </c>
      <c r="Y7">
        <v>5000</v>
      </c>
      <c r="Z7">
        <v>5999</v>
      </c>
      <c r="AA7" t="s">
        <v>49</v>
      </c>
      <c r="AC7">
        <v>30100</v>
      </c>
      <c r="AD7">
        <v>31299</v>
      </c>
      <c r="AE7" t="s">
        <v>49</v>
      </c>
      <c r="AG7" s="42">
        <v>7000</v>
      </c>
      <c r="AH7" s="42" t="s">
        <v>15</v>
      </c>
      <c r="AI7" t="s">
        <v>28</v>
      </c>
      <c r="AK7" s="28">
        <v>28000</v>
      </c>
      <c r="AL7" s="25">
        <v>29</v>
      </c>
      <c r="AM7" s="13" t="s">
        <v>53</v>
      </c>
      <c r="AO7" s="28">
        <v>6000</v>
      </c>
      <c r="AP7" s="25" t="s">
        <v>14</v>
      </c>
      <c r="AQ7" s="13" t="s">
        <v>59</v>
      </c>
      <c r="AS7" s="29" t="s">
        <v>160</v>
      </c>
      <c r="AT7" s="25" t="s">
        <v>161</v>
      </c>
      <c r="AU7" s="13" t="s">
        <v>18</v>
      </c>
      <c r="AW7">
        <v>3400</v>
      </c>
      <c r="AX7">
        <v>3699</v>
      </c>
      <c r="AY7" s="13" t="s">
        <v>21</v>
      </c>
      <c r="BA7" s="25" t="s">
        <v>67</v>
      </c>
      <c r="BB7" s="13" t="s">
        <v>17</v>
      </c>
      <c r="BD7" s="28">
        <v>4028</v>
      </c>
      <c r="BE7" s="43" t="s">
        <v>96</v>
      </c>
      <c r="BF7" s="13" t="s">
        <v>17</v>
      </c>
      <c r="BL7">
        <v>3000</v>
      </c>
      <c r="BM7">
        <v>30</v>
      </c>
      <c r="BN7" t="s">
        <v>50</v>
      </c>
      <c r="BP7">
        <v>15000</v>
      </c>
      <c r="BQ7">
        <v>15499</v>
      </c>
      <c r="BR7" t="s">
        <v>50</v>
      </c>
      <c r="BX7" s="28">
        <v>2400</v>
      </c>
      <c r="BY7">
        <v>2699</v>
      </c>
      <c r="BZ7" s="13" t="s">
        <v>20</v>
      </c>
      <c r="CB7">
        <v>50000</v>
      </c>
      <c r="CC7">
        <v>59</v>
      </c>
      <c r="CD7" t="s">
        <v>21</v>
      </c>
      <c r="CF7">
        <v>2800</v>
      </c>
      <c r="CG7">
        <v>36</v>
      </c>
      <c r="CH7" t="s">
        <v>36</v>
      </c>
      <c r="CJ7">
        <v>300000</v>
      </c>
      <c r="CK7">
        <v>459999</v>
      </c>
      <c r="CL7" t="s">
        <v>17</v>
      </c>
      <c r="CN7">
        <v>2300</v>
      </c>
      <c r="CO7">
        <v>2999</v>
      </c>
      <c r="CP7" t="s">
        <v>21</v>
      </c>
      <c r="CR7">
        <v>93000</v>
      </c>
      <c r="CS7">
        <v>96</v>
      </c>
      <c r="CT7" t="s">
        <v>18</v>
      </c>
    </row>
    <row r="8" spans="1:98" x14ac:dyDescent="0.35">
      <c r="A8" s="13">
        <v>4000</v>
      </c>
      <c r="B8" s="25">
        <v>49</v>
      </c>
      <c r="C8" s="13" t="s">
        <v>20</v>
      </c>
      <c r="E8" s="13">
        <v>5000</v>
      </c>
      <c r="F8" s="25">
        <v>69</v>
      </c>
      <c r="G8" s="13" t="s">
        <v>20</v>
      </c>
      <c r="I8">
        <v>3400</v>
      </c>
      <c r="J8">
        <v>3599</v>
      </c>
      <c r="K8" t="s">
        <v>18</v>
      </c>
      <c r="M8">
        <v>1700</v>
      </c>
      <c r="N8">
        <v>17</v>
      </c>
      <c r="O8" t="s">
        <v>32</v>
      </c>
      <c r="Q8">
        <v>60000</v>
      </c>
      <c r="R8">
        <v>69</v>
      </c>
      <c r="S8" t="s">
        <v>22</v>
      </c>
      <c r="U8">
        <v>50000</v>
      </c>
      <c r="V8">
        <v>59</v>
      </c>
      <c r="W8" t="s">
        <v>21</v>
      </c>
      <c r="Y8">
        <v>6000</v>
      </c>
      <c r="Z8">
        <v>6099</v>
      </c>
      <c r="AA8" t="s">
        <v>50</v>
      </c>
      <c r="AC8">
        <f>AD7+1</f>
        <v>31300</v>
      </c>
      <c r="AD8">
        <f>AC9-1</f>
        <v>40099</v>
      </c>
      <c r="AE8" t="s">
        <v>28</v>
      </c>
      <c r="AG8">
        <v>8000</v>
      </c>
      <c r="AH8" t="s">
        <v>16</v>
      </c>
      <c r="AI8" t="s">
        <v>17</v>
      </c>
      <c r="AK8" s="28">
        <v>30000</v>
      </c>
      <c r="AL8" s="25">
        <v>32</v>
      </c>
      <c r="AM8" s="13" t="s">
        <v>47</v>
      </c>
      <c r="AO8" s="28">
        <v>7000</v>
      </c>
      <c r="AP8" s="25" t="s">
        <v>15</v>
      </c>
      <c r="AQ8" s="13" t="s">
        <v>24</v>
      </c>
      <c r="AS8" s="29" t="s">
        <v>162</v>
      </c>
      <c r="AT8" s="25" t="s">
        <v>163</v>
      </c>
      <c r="AU8" s="13" t="s">
        <v>17</v>
      </c>
      <c r="AW8">
        <v>3700</v>
      </c>
      <c r="AX8">
        <v>3899</v>
      </c>
      <c r="AY8" s="13" t="s">
        <v>22</v>
      </c>
      <c r="BA8" s="25" t="s">
        <v>68</v>
      </c>
      <c r="BB8" s="13" t="s">
        <v>19</v>
      </c>
      <c r="BD8" s="28">
        <f>(BE7+1)+0</f>
        <v>7000</v>
      </c>
      <c r="BE8" s="43">
        <f>BD9-1</f>
        <v>9999</v>
      </c>
      <c r="BF8" s="13" t="s">
        <v>28</v>
      </c>
      <c r="BL8">
        <v>3100</v>
      </c>
      <c r="BM8">
        <v>31</v>
      </c>
      <c r="BN8" t="s">
        <v>50</v>
      </c>
      <c r="BP8">
        <f>BQ7+1</f>
        <v>15500</v>
      </c>
      <c r="BQ8">
        <f>BP9-1</f>
        <v>16999</v>
      </c>
      <c r="BR8" t="s">
        <v>28</v>
      </c>
      <c r="BX8" s="28">
        <v>2700</v>
      </c>
      <c r="BY8">
        <v>2899</v>
      </c>
      <c r="BZ8" s="13" t="s">
        <v>19</v>
      </c>
      <c r="CB8">
        <v>60000</v>
      </c>
      <c r="CC8">
        <v>69</v>
      </c>
      <c r="CD8" t="s">
        <v>22</v>
      </c>
      <c r="CF8">
        <v>3700</v>
      </c>
      <c r="CG8">
        <v>38</v>
      </c>
      <c r="CH8" t="s">
        <v>39</v>
      </c>
      <c r="CJ8" s="41">
        <f>CK7+1</f>
        <v>460000</v>
      </c>
      <c r="CK8">
        <f>CJ9-1</f>
        <v>499999</v>
      </c>
      <c r="CL8" t="s">
        <v>28</v>
      </c>
      <c r="CN8">
        <v>3000</v>
      </c>
      <c r="CO8">
        <v>3199</v>
      </c>
      <c r="CP8" t="s">
        <v>18</v>
      </c>
      <c r="CR8">
        <v>97000</v>
      </c>
      <c r="CS8">
        <v>99</v>
      </c>
      <c r="CT8" t="s">
        <v>19</v>
      </c>
    </row>
    <row r="9" spans="1:98" x14ac:dyDescent="0.35">
      <c r="A9" s="13">
        <v>5000</v>
      </c>
      <c r="B9" s="25">
        <v>57</v>
      </c>
      <c r="C9" s="13" t="s">
        <v>21</v>
      </c>
      <c r="E9" s="13">
        <v>7000</v>
      </c>
      <c r="F9" s="25">
        <v>79</v>
      </c>
      <c r="G9" s="13" t="s">
        <v>19</v>
      </c>
      <c r="I9">
        <v>3600</v>
      </c>
      <c r="J9">
        <v>3699</v>
      </c>
      <c r="K9" t="s">
        <v>19</v>
      </c>
      <c r="M9">
        <v>1800</v>
      </c>
      <c r="N9">
        <v>18</v>
      </c>
      <c r="O9" t="s">
        <v>29</v>
      </c>
      <c r="Q9">
        <v>70000</v>
      </c>
      <c r="R9">
        <v>79</v>
      </c>
      <c r="S9" t="s">
        <v>23</v>
      </c>
      <c r="U9">
        <v>60000</v>
      </c>
      <c r="V9">
        <v>69</v>
      </c>
      <c r="W9" t="s">
        <v>22</v>
      </c>
      <c r="Y9">
        <v>6100</v>
      </c>
      <c r="Z9">
        <v>6199</v>
      </c>
      <c r="AA9" t="s">
        <v>51</v>
      </c>
      <c r="AC9">
        <v>40100</v>
      </c>
      <c r="AD9">
        <v>41799</v>
      </c>
      <c r="AE9" t="s">
        <v>52</v>
      </c>
      <c r="AG9">
        <v>9000</v>
      </c>
      <c r="AH9" t="s">
        <v>42</v>
      </c>
      <c r="AI9" t="s">
        <v>18</v>
      </c>
      <c r="AK9" s="28">
        <v>33000</v>
      </c>
      <c r="AL9" s="25">
        <v>39</v>
      </c>
      <c r="AM9" s="13" t="s">
        <v>53</v>
      </c>
      <c r="AO9" s="28">
        <v>8000</v>
      </c>
      <c r="AP9" s="25" t="s">
        <v>16</v>
      </c>
      <c r="AQ9" s="13" t="s">
        <v>17</v>
      </c>
      <c r="AS9" s="29" t="s">
        <v>164</v>
      </c>
      <c r="AT9" s="25" t="s">
        <v>165</v>
      </c>
      <c r="AU9" s="13" t="s">
        <v>17</v>
      </c>
      <c r="AW9">
        <v>3900</v>
      </c>
      <c r="AX9">
        <v>3999</v>
      </c>
      <c r="AY9" s="13" t="s">
        <v>23</v>
      </c>
      <c r="BA9" s="25" t="s">
        <v>69</v>
      </c>
      <c r="BB9" s="13" t="s">
        <v>19</v>
      </c>
      <c r="BD9" s="28">
        <v>10000</v>
      </c>
      <c r="BE9" s="43" t="s">
        <v>98</v>
      </c>
      <c r="BF9" s="13" t="s">
        <v>18</v>
      </c>
      <c r="BL9">
        <v>3200</v>
      </c>
      <c r="BM9">
        <v>33</v>
      </c>
      <c r="BN9" t="s">
        <v>49</v>
      </c>
      <c r="BP9">
        <v>17000</v>
      </c>
      <c r="BQ9">
        <v>17499</v>
      </c>
      <c r="BR9" t="s">
        <v>50</v>
      </c>
      <c r="BX9" s="28">
        <v>2900</v>
      </c>
      <c r="BY9">
        <v>2999</v>
      </c>
      <c r="BZ9" s="13" t="s">
        <v>20</v>
      </c>
      <c r="CB9">
        <v>70000</v>
      </c>
      <c r="CC9">
        <v>79</v>
      </c>
      <c r="CD9" t="s">
        <v>23</v>
      </c>
      <c r="CF9">
        <v>3900</v>
      </c>
      <c r="CG9">
        <v>39</v>
      </c>
      <c r="CH9" t="s">
        <v>28</v>
      </c>
      <c r="CJ9">
        <v>500000</v>
      </c>
      <c r="CK9">
        <v>559999</v>
      </c>
      <c r="CL9" t="s">
        <v>18</v>
      </c>
      <c r="CN9">
        <v>3200</v>
      </c>
      <c r="CO9">
        <v>3999</v>
      </c>
      <c r="CP9" t="s">
        <v>19</v>
      </c>
      <c r="CR9">
        <v>100000</v>
      </c>
      <c r="CT9" t="s">
        <v>28</v>
      </c>
    </row>
    <row r="10" spans="1:98" x14ac:dyDescent="0.35">
      <c r="A10" s="13">
        <v>5800</v>
      </c>
      <c r="B10" s="25">
        <v>59</v>
      </c>
      <c r="C10" s="13" t="s">
        <v>28</v>
      </c>
      <c r="E10" s="13">
        <v>8000</v>
      </c>
      <c r="F10" s="25">
        <v>89</v>
      </c>
      <c r="G10" s="13" t="s">
        <v>18</v>
      </c>
      <c r="I10">
        <v>3700</v>
      </c>
      <c r="J10">
        <v>3999</v>
      </c>
      <c r="K10" t="s">
        <v>20</v>
      </c>
      <c r="M10">
        <v>1900</v>
      </c>
      <c r="N10">
        <v>19</v>
      </c>
      <c r="O10" t="s">
        <v>33</v>
      </c>
      <c r="Q10">
        <v>80000</v>
      </c>
      <c r="S10" t="s">
        <v>28</v>
      </c>
      <c r="U10">
        <v>70000</v>
      </c>
      <c r="V10">
        <v>79</v>
      </c>
      <c r="W10" t="s">
        <v>23</v>
      </c>
      <c r="Y10">
        <v>6200</v>
      </c>
      <c r="Z10">
        <v>6499</v>
      </c>
      <c r="AA10" t="s">
        <v>52</v>
      </c>
      <c r="AC10">
        <f>AD9+1</f>
        <v>41800</v>
      </c>
      <c r="AD10">
        <f>AC11-1</f>
        <v>41999</v>
      </c>
      <c r="AE10" t="s">
        <v>28</v>
      </c>
      <c r="AG10">
        <v>10000</v>
      </c>
      <c r="AH10">
        <v>10</v>
      </c>
      <c r="AI10" t="s">
        <v>22</v>
      </c>
      <c r="AK10" s="28">
        <v>40000</v>
      </c>
      <c r="AL10" s="25">
        <v>44</v>
      </c>
      <c r="AM10" s="13" t="s">
        <v>50</v>
      </c>
      <c r="AO10" s="28">
        <v>9000</v>
      </c>
      <c r="AP10" s="25" t="s">
        <v>42</v>
      </c>
      <c r="AQ10" s="13" t="s">
        <v>59</v>
      </c>
      <c r="AS10" s="29" t="s">
        <v>166</v>
      </c>
      <c r="AT10" s="25" t="s">
        <v>166</v>
      </c>
      <c r="AU10" s="13" t="s">
        <v>18</v>
      </c>
      <c r="AW10">
        <v>4000</v>
      </c>
      <c r="AX10">
        <v>4199</v>
      </c>
      <c r="AY10" s="13" t="s">
        <v>22</v>
      </c>
      <c r="BA10" s="25" t="s">
        <v>70</v>
      </c>
      <c r="BB10" s="13" t="s">
        <v>17</v>
      </c>
      <c r="BD10" s="28">
        <f>(BE9+1)+0</f>
        <v>19025</v>
      </c>
      <c r="BE10" s="43">
        <f>BD11-1</f>
        <v>19025</v>
      </c>
      <c r="BF10" s="13" t="s">
        <v>28</v>
      </c>
      <c r="BL10">
        <v>3400</v>
      </c>
      <c r="BM10">
        <v>34</v>
      </c>
      <c r="BN10" t="s">
        <v>52</v>
      </c>
      <c r="BP10">
        <f>BQ9+1</f>
        <v>17500</v>
      </c>
      <c r="BQ10">
        <f>BP11-1</f>
        <v>17999</v>
      </c>
      <c r="BR10" t="s">
        <v>28</v>
      </c>
      <c r="BX10" s="28">
        <v>3000</v>
      </c>
      <c r="BY10">
        <v>3099</v>
      </c>
      <c r="BZ10" s="13" t="s">
        <v>18</v>
      </c>
      <c r="CB10">
        <v>80000</v>
      </c>
      <c r="CC10">
        <v>89</v>
      </c>
      <c r="CD10" t="s">
        <v>24</v>
      </c>
      <c r="CF10">
        <v>4000</v>
      </c>
      <c r="CG10">
        <v>44</v>
      </c>
      <c r="CH10" t="s">
        <v>38</v>
      </c>
      <c r="CJ10" s="41">
        <f>CK9+1</f>
        <v>560000</v>
      </c>
      <c r="CK10">
        <f>CJ11-1</f>
        <v>599999</v>
      </c>
      <c r="CL10" t="s">
        <v>28</v>
      </c>
      <c r="CN10">
        <v>4000</v>
      </c>
      <c r="CO10">
        <v>4229</v>
      </c>
      <c r="CP10" t="s">
        <v>17</v>
      </c>
    </row>
    <row r="11" spans="1:98" x14ac:dyDescent="0.35">
      <c r="A11" s="13">
        <v>6000</v>
      </c>
      <c r="B11" s="25">
        <v>69</v>
      </c>
      <c r="C11" s="13" t="s">
        <v>21</v>
      </c>
      <c r="E11" s="13">
        <v>9000</v>
      </c>
      <c r="F11" s="25">
        <v>99</v>
      </c>
      <c r="G11" s="13" t="s">
        <v>17</v>
      </c>
      <c r="I11">
        <v>4000</v>
      </c>
      <c r="J11">
        <v>4100</v>
      </c>
      <c r="K11" t="s">
        <v>18</v>
      </c>
      <c r="M11">
        <v>2000</v>
      </c>
      <c r="N11">
        <v>20</v>
      </c>
      <c r="O11" t="s">
        <v>32</v>
      </c>
      <c r="U11">
        <v>80000</v>
      </c>
      <c r="V11">
        <v>89</v>
      </c>
      <c r="W11" t="s">
        <v>24</v>
      </c>
      <c r="Y11">
        <v>6500</v>
      </c>
      <c r="Z11">
        <v>6899</v>
      </c>
      <c r="AA11" t="s">
        <v>51</v>
      </c>
      <c r="AC11">
        <v>42000</v>
      </c>
      <c r="AD11">
        <v>43399</v>
      </c>
      <c r="AE11" t="s">
        <v>49</v>
      </c>
      <c r="AG11">
        <v>11000</v>
      </c>
      <c r="AH11">
        <v>11</v>
      </c>
      <c r="AI11" t="s">
        <v>21</v>
      </c>
      <c r="AK11" s="28">
        <v>45000</v>
      </c>
      <c r="AL11" s="25">
        <v>49</v>
      </c>
      <c r="AM11" s="13" t="s">
        <v>53</v>
      </c>
      <c r="AO11" s="28">
        <v>10000</v>
      </c>
      <c r="AP11" s="25">
        <v>10</v>
      </c>
      <c r="AQ11" s="13" t="s">
        <v>21</v>
      </c>
      <c r="AS11" s="29" t="s">
        <v>167</v>
      </c>
      <c r="AT11" s="25" t="s">
        <v>168</v>
      </c>
      <c r="AU11" s="13" t="s">
        <v>17</v>
      </c>
      <c r="AW11">
        <v>4200</v>
      </c>
      <c r="AX11">
        <v>4399</v>
      </c>
      <c r="AY11" s="13" t="s">
        <v>23</v>
      </c>
      <c r="BA11" s="25" t="s">
        <v>71</v>
      </c>
      <c r="BB11" s="13" t="s">
        <v>18</v>
      </c>
      <c r="BD11" s="28">
        <v>19026</v>
      </c>
      <c r="BE11" s="43" t="s">
        <v>100</v>
      </c>
      <c r="BF11" s="13" t="s">
        <v>18</v>
      </c>
      <c r="BL11">
        <v>3500</v>
      </c>
      <c r="BM11">
        <v>35</v>
      </c>
      <c r="BN11" t="s">
        <v>28</v>
      </c>
      <c r="BP11">
        <v>18000</v>
      </c>
      <c r="BQ11">
        <v>18499</v>
      </c>
      <c r="BR11" t="s">
        <v>49</v>
      </c>
      <c r="BX11" s="28">
        <v>3100</v>
      </c>
      <c r="BY11">
        <v>3499</v>
      </c>
      <c r="BZ11" s="13" t="s">
        <v>21</v>
      </c>
      <c r="CB11">
        <v>90000</v>
      </c>
      <c r="CC11">
        <v>99</v>
      </c>
      <c r="CD11" t="s">
        <v>45</v>
      </c>
      <c r="CF11">
        <v>4500</v>
      </c>
      <c r="CG11">
        <v>48</v>
      </c>
      <c r="CH11" t="s">
        <v>39</v>
      </c>
      <c r="CJ11">
        <v>600000</v>
      </c>
      <c r="CK11">
        <v>629999</v>
      </c>
      <c r="CL11" t="s">
        <v>19</v>
      </c>
      <c r="CN11">
        <v>4230</v>
      </c>
      <c r="CO11">
        <v>4298</v>
      </c>
      <c r="CP11" t="s">
        <v>18</v>
      </c>
    </row>
    <row r="12" spans="1:98" x14ac:dyDescent="0.35">
      <c r="A12" s="13">
        <v>7000</v>
      </c>
      <c r="B12" s="25">
        <v>75</v>
      </c>
      <c r="C12" s="13" t="s">
        <v>22</v>
      </c>
      <c r="E12">
        <v>10000</v>
      </c>
      <c r="G12" t="s">
        <v>28</v>
      </c>
      <c r="I12">
        <v>4101</v>
      </c>
      <c r="J12">
        <v>4399</v>
      </c>
      <c r="K12" t="s">
        <v>19</v>
      </c>
      <c r="M12">
        <v>2100</v>
      </c>
      <c r="N12">
        <v>21</v>
      </c>
      <c r="O12" t="s">
        <v>31</v>
      </c>
      <c r="U12">
        <v>90000</v>
      </c>
      <c r="V12">
        <v>99</v>
      </c>
      <c r="W12" t="s">
        <v>45</v>
      </c>
      <c r="Y12">
        <v>6900</v>
      </c>
      <c r="Z12">
        <v>6999</v>
      </c>
      <c r="AA12" t="s">
        <v>52</v>
      </c>
      <c r="AC12">
        <v>43400</v>
      </c>
      <c r="AD12">
        <v>46299</v>
      </c>
      <c r="AE12" t="s">
        <v>50</v>
      </c>
      <c r="AG12">
        <v>12000</v>
      </c>
      <c r="AH12">
        <v>12</v>
      </c>
      <c r="AI12" t="s">
        <v>17</v>
      </c>
      <c r="AK12" s="28">
        <v>50000</v>
      </c>
      <c r="AL12" s="25">
        <v>69</v>
      </c>
      <c r="AM12" s="13" t="s">
        <v>50</v>
      </c>
      <c r="AO12" s="28">
        <v>11000</v>
      </c>
      <c r="AP12" s="25">
        <v>12</v>
      </c>
      <c r="AQ12" s="13" t="s">
        <v>59</v>
      </c>
      <c r="AS12" s="29" t="s">
        <v>169</v>
      </c>
      <c r="AT12" s="25" t="s">
        <v>170</v>
      </c>
      <c r="AU12" s="13" t="s">
        <v>17</v>
      </c>
      <c r="AW12">
        <v>4400</v>
      </c>
      <c r="AX12">
        <v>4499</v>
      </c>
      <c r="AY12" s="13" t="s">
        <v>22</v>
      </c>
      <c r="BA12" s="25" t="s">
        <v>72</v>
      </c>
      <c r="BB12" s="13" t="s">
        <v>18</v>
      </c>
      <c r="BD12" s="28">
        <v>20000</v>
      </c>
      <c r="BE12" s="43" t="s">
        <v>102</v>
      </c>
      <c r="BF12" s="13" t="s">
        <v>19</v>
      </c>
      <c r="BL12">
        <v>3600</v>
      </c>
      <c r="BM12">
        <v>36</v>
      </c>
      <c r="BN12" t="s">
        <v>52</v>
      </c>
      <c r="BP12">
        <f>BQ11+1</f>
        <v>18500</v>
      </c>
      <c r="BQ12">
        <f>BP13-1</f>
        <v>18999</v>
      </c>
      <c r="BR12" t="s">
        <v>28</v>
      </c>
      <c r="BX12" s="28">
        <v>3500</v>
      </c>
      <c r="BY12">
        <v>3999</v>
      </c>
      <c r="BZ12" s="13" t="s">
        <v>22</v>
      </c>
      <c r="CB12">
        <v>100000</v>
      </c>
      <c r="CD12" t="s">
        <v>28</v>
      </c>
      <c r="CF12">
        <v>4900</v>
      </c>
      <c r="CG12">
        <v>49</v>
      </c>
      <c r="CH12" t="s">
        <v>36</v>
      </c>
      <c r="CJ12" s="41">
        <f>CK11+1</f>
        <v>630000</v>
      </c>
      <c r="CK12">
        <f>CJ13-1</f>
        <v>699999</v>
      </c>
      <c r="CL12" t="s">
        <v>28</v>
      </c>
      <c r="CN12">
        <v>4299</v>
      </c>
      <c r="CO12">
        <v>4908</v>
      </c>
      <c r="CP12" t="s">
        <v>17</v>
      </c>
    </row>
    <row r="13" spans="1:98" x14ac:dyDescent="0.35">
      <c r="A13" s="13">
        <v>7600</v>
      </c>
      <c r="B13" s="25">
        <v>79</v>
      </c>
      <c r="C13" s="13" t="s">
        <v>28</v>
      </c>
      <c r="I13">
        <v>4400</v>
      </c>
      <c r="J13">
        <v>4699</v>
      </c>
      <c r="K13" t="s">
        <v>18</v>
      </c>
      <c r="M13">
        <v>2200</v>
      </c>
      <c r="N13">
        <v>22</v>
      </c>
      <c r="O13" t="s">
        <v>32</v>
      </c>
      <c r="U13">
        <v>100000</v>
      </c>
      <c r="W13" t="s">
        <v>28</v>
      </c>
      <c r="Y13">
        <v>7000</v>
      </c>
      <c r="Z13">
        <v>7499</v>
      </c>
      <c r="AA13" t="s">
        <v>50</v>
      </c>
      <c r="AC13">
        <v>46300</v>
      </c>
      <c r="AD13">
        <v>46599</v>
      </c>
      <c r="AE13" t="s">
        <v>49</v>
      </c>
      <c r="AG13">
        <v>13000</v>
      </c>
      <c r="AH13">
        <v>13</v>
      </c>
      <c r="AI13" t="s">
        <v>22</v>
      </c>
      <c r="AK13" s="28">
        <v>70000</v>
      </c>
      <c r="AL13" s="25">
        <v>79</v>
      </c>
      <c r="AM13" s="13" t="s">
        <v>49</v>
      </c>
      <c r="AO13" s="28">
        <v>13000</v>
      </c>
      <c r="AP13" s="25">
        <v>13</v>
      </c>
      <c r="AQ13" s="13" t="s">
        <v>33</v>
      </c>
      <c r="AS13" s="29" t="s">
        <v>171</v>
      </c>
      <c r="AT13" s="25" t="s">
        <v>172</v>
      </c>
      <c r="AU13" s="13" t="s">
        <v>19</v>
      </c>
      <c r="AW13">
        <v>4500</v>
      </c>
      <c r="AX13">
        <v>4999</v>
      </c>
      <c r="AY13" s="13" t="s">
        <v>24</v>
      </c>
      <c r="BA13" s="25" t="s">
        <v>73</v>
      </c>
      <c r="BB13" s="13" t="s">
        <v>19</v>
      </c>
      <c r="BD13" s="28">
        <v>30000</v>
      </c>
      <c r="BE13" s="43" t="s">
        <v>104</v>
      </c>
      <c r="BF13" s="13" t="s">
        <v>20</v>
      </c>
      <c r="BL13">
        <v>3700</v>
      </c>
      <c r="BM13">
        <v>37</v>
      </c>
      <c r="BN13" t="s">
        <v>50</v>
      </c>
      <c r="BP13">
        <v>19000</v>
      </c>
      <c r="BQ13">
        <v>19499</v>
      </c>
      <c r="BR13" t="s">
        <v>50</v>
      </c>
      <c r="BX13" s="28">
        <v>4000</v>
      </c>
      <c r="BY13">
        <v>4599</v>
      </c>
      <c r="BZ13" s="13" t="s">
        <v>24</v>
      </c>
      <c r="CD13" s="30"/>
      <c r="CF13">
        <v>5000</v>
      </c>
      <c r="CG13">
        <v>54</v>
      </c>
      <c r="CH13" t="s">
        <v>35</v>
      </c>
      <c r="CJ13">
        <v>700000</v>
      </c>
      <c r="CK13">
        <v>739999</v>
      </c>
      <c r="CL13" t="s">
        <v>19</v>
      </c>
      <c r="CN13">
        <v>4909</v>
      </c>
      <c r="CO13">
        <v>4999</v>
      </c>
      <c r="CP13" t="s">
        <v>18</v>
      </c>
    </row>
    <row r="14" spans="1:98" x14ac:dyDescent="0.35">
      <c r="A14" s="13">
        <v>8000</v>
      </c>
      <c r="B14" s="25">
        <v>89</v>
      </c>
      <c r="C14" s="13" t="s">
        <v>23</v>
      </c>
      <c r="I14">
        <v>4700</v>
      </c>
      <c r="J14">
        <v>4799</v>
      </c>
      <c r="K14" t="s">
        <v>20</v>
      </c>
      <c r="M14">
        <v>2300</v>
      </c>
      <c r="N14">
        <v>23</v>
      </c>
      <c r="O14" t="s">
        <v>34</v>
      </c>
      <c r="Y14">
        <v>7500</v>
      </c>
      <c r="Z14">
        <v>7999</v>
      </c>
      <c r="AA14" t="s">
        <v>52</v>
      </c>
      <c r="AC14">
        <v>46600</v>
      </c>
      <c r="AD14">
        <v>48299</v>
      </c>
      <c r="AE14" t="s">
        <v>50</v>
      </c>
      <c r="AG14">
        <v>14000</v>
      </c>
      <c r="AH14">
        <v>14</v>
      </c>
      <c r="AI14" t="s">
        <v>21</v>
      </c>
      <c r="AK14" s="28">
        <v>80000</v>
      </c>
      <c r="AL14" s="25">
        <v>86</v>
      </c>
      <c r="AM14" s="13" t="s">
        <v>49</v>
      </c>
      <c r="AO14" s="28">
        <v>14000</v>
      </c>
      <c r="AP14" s="25">
        <v>14</v>
      </c>
      <c r="AQ14" s="13" t="s">
        <v>22</v>
      </c>
      <c r="AS14" s="29" t="s">
        <v>173</v>
      </c>
      <c r="AT14" s="25" t="s">
        <v>174</v>
      </c>
      <c r="AU14" s="13" t="s">
        <v>19</v>
      </c>
      <c r="AW14">
        <v>5000</v>
      </c>
      <c r="AX14">
        <v>5099</v>
      </c>
      <c r="AY14" s="13" t="s">
        <v>20</v>
      </c>
      <c r="BA14" s="25" t="s">
        <v>74</v>
      </c>
      <c r="BB14" s="13" t="s">
        <v>19</v>
      </c>
      <c r="BD14" s="28">
        <f>(BE13+1)+0</f>
        <v>30010</v>
      </c>
      <c r="BE14" s="43">
        <f>BD15-1</f>
        <v>30010</v>
      </c>
      <c r="BF14" s="13" t="s">
        <v>28</v>
      </c>
      <c r="BL14">
        <v>3800</v>
      </c>
      <c r="BM14">
        <v>38</v>
      </c>
      <c r="BN14" t="s">
        <v>49</v>
      </c>
      <c r="BP14">
        <f>BQ13+1</f>
        <v>19500</v>
      </c>
      <c r="BQ14">
        <f>BP15-1</f>
        <v>19999</v>
      </c>
      <c r="BR14" t="s">
        <v>28</v>
      </c>
      <c r="BX14" s="28">
        <v>4600</v>
      </c>
      <c r="BY14">
        <v>4999</v>
      </c>
      <c r="BZ14" s="13" t="s">
        <v>23</v>
      </c>
      <c r="CF14">
        <v>5500</v>
      </c>
      <c r="CG14">
        <v>59</v>
      </c>
      <c r="CH14" t="s">
        <v>28</v>
      </c>
      <c r="CJ14" s="41">
        <f>CK13+1</f>
        <v>740000</v>
      </c>
      <c r="CK14">
        <f>CJ15-1</f>
        <v>799999</v>
      </c>
      <c r="CL14" t="s">
        <v>28</v>
      </c>
      <c r="CN14">
        <v>5000</v>
      </c>
      <c r="CO14">
        <v>5999</v>
      </c>
      <c r="CP14" t="s">
        <v>20</v>
      </c>
    </row>
    <row r="15" spans="1:98" x14ac:dyDescent="0.35">
      <c r="A15" s="13">
        <v>9000</v>
      </c>
      <c r="B15" s="25">
        <v>99</v>
      </c>
      <c r="C15" s="13" t="s">
        <v>24</v>
      </c>
      <c r="I15">
        <v>4800</v>
      </c>
      <c r="J15">
        <v>4899</v>
      </c>
      <c r="K15" t="s">
        <v>19</v>
      </c>
      <c r="M15">
        <v>2400</v>
      </c>
      <c r="N15">
        <v>24</v>
      </c>
      <c r="O15" t="s">
        <v>32</v>
      </c>
      <c r="Y15">
        <v>8000</v>
      </c>
      <c r="Z15">
        <v>8999</v>
      </c>
      <c r="AA15" t="s">
        <v>50</v>
      </c>
      <c r="AC15">
        <v>48300</v>
      </c>
      <c r="AD15">
        <v>49699</v>
      </c>
      <c r="AE15" t="s">
        <v>49</v>
      </c>
      <c r="AG15">
        <v>15000</v>
      </c>
      <c r="AH15">
        <v>15</v>
      </c>
      <c r="AI15" t="s">
        <v>19</v>
      </c>
      <c r="AK15" s="28">
        <v>87000</v>
      </c>
      <c r="AL15" s="25">
        <v>99</v>
      </c>
      <c r="AM15" s="13" t="s">
        <v>52</v>
      </c>
      <c r="AO15" s="28">
        <v>15000</v>
      </c>
      <c r="AP15" s="25">
        <v>17</v>
      </c>
      <c r="AQ15" s="13" t="s">
        <v>45</v>
      </c>
      <c r="AS15" s="29" t="s">
        <v>175</v>
      </c>
      <c r="AT15" s="25" t="s">
        <v>176</v>
      </c>
      <c r="AU15" s="13" t="s">
        <v>17</v>
      </c>
      <c r="AW15">
        <v>5100</v>
      </c>
      <c r="AX15">
        <v>5199</v>
      </c>
      <c r="AY15" s="13" t="s">
        <v>19</v>
      </c>
      <c r="BA15" s="25" t="s">
        <v>75</v>
      </c>
      <c r="BB15" s="13" t="s">
        <v>18</v>
      </c>
      <c r="BD15" s="28">
        <v>30011</v>
      </c>
      <c r="BE15" s="43" t="s">
        <v>105</v>
      </c>
      <c r="BF15" s="13" t="s">
        <v>20</v>
      </c>
      <c r="BL15">
        <v>3900</v>
      </c>
      <c r="BM15">
        <v>39</v>
      </c>
      <c r="BN15" t="s">
        <v>50</v>
      </c>
      <c r="BP15">
        <v>20000</v>
      </c>
      <c r="BQ15">
        <v>20499</v>
      </c>
      <c r="BR15" t="s">
        <v>50</v>
      </c>
      <c r="BX15">
        <v>5000</v>
      </c>
      <c r="BY15">
        <v>5999</v>
      </c>
      <c r="BZ15" t="s">
        <v>45</v>
      </c>
      <c r="CF15">
        <v>6000</v>
      </c>
      <c r="CG15">
        <v>64</v>
      </c>
      <c r="CH15" t="s">
        <v>35</v>
      </c>
      <c r="CJ15">
        <v>800000</v>
      </c>
      <c r="CK15">
        <v>829999</v>
      </c>
      <c r="CL15" t="s">
        <v>21</v>
      </c>
      <c r="CN15">
        <v>6000</v>
      </c>
      <c r="CO15">
        <v>6999</v>
      </c>
      <c r="CP15" t="s">
        <v>19</v>
      </c>
    </row>
    <row r="16" spans="1:98" x14ac:dyDescent="0.35">
      <c r="A16" s="13">
        <v>10000</v>
      </c>
      <c r="B16" s="25"/>
      <c r="C16" s="13" t="s">
        <v>28</v>
      </c>
      <c r="I16">
        <v>4900</v>
      </c>
      <c r="J16">
        <v>5299</v>
      </c>
      <c r="K16" t="s">
        <v>20</v>
      </c>
      <c r="M16">
        <v>2500</v>
      </c>
      <c r="N16">
        <v>25</v>
      </c>
      <c r="O16" t="s">
        <v>35</v>
      </c>
      <c r="Y16">
        <v>9000</v>
      </c>
      <c r="Z16">
        <v>9999</v>
      </c>
      <c r="AA16" t="s">
        <v>53</v>
      </c>
      <c r="AC16">
        <f>AD15+1</f>
        <v>49700</v>
      </c>
      <c r="AD16">
        <f>AC17-1</f>
        <v>49999</v>
      </c>
      <c r="AE16" t="s">
        <v>28</v>
      </c>
      <c r="AG16">
        <v>16000</v>
      </c>
      <c r="AH16">
        <v>16</v>
      </c>
      <c r="AI16" t="s">
        <v>22</v>
      </c>
      <c r="AK16" s="28">
        <v>100000</v>
      </c>
      <c r="AM16" s="13" t="s">
        <v>28</v>
      </c>
      <c r="AO16" s="28">
        <v>18000</v>
      </c>
      <c r="AP16" s="25">
        <v>18</v>
      </c>
      <c r="AQ16" s="13" t="s">
        <v>22</v>
      </c>
      <c r="AS16" s="29" t="s">
        <v>177</v>
      </c>
      <c r="AT16" s="25" t="s">
        <v>177</v>
      </c>
      <c r="AU16" s="13" t="s">
        <v>17</v>
      </c>
      <c r="AW16">
        <v>5200</v>
      </c>
      <c r="AX16">
        <v>5399</v>
      </c>
      <c r="AY16" s="13" t="s">
        <v>21</v>
      </c>
      <c r="BA16" s="25" t="s">
        <v>76</v>
      </c>
      <c r="BB16" s="13" t="s">
        <v>17</v>
      </c>
      <c r="BD16" s="28">
        <f>(BE15+1)+0</f>
        <v>30012</v>
      </c>
      <c r="BE16" s="43">
        <f>BD17-1</f>
        <v>30012</v>
      </c>
      <c r="BF16" s="13" t="s">
        <v>28</v>
      </c>
      <c r="BL16">
        <v>4000</v>
      </c>
      <c r="BM16">
        <v>42</v>
      </c>
      <c r="BN16" t="s">
        <v>49</v>
      </c>
      <c r="BP16">
        <f>BQ15+1</f>
        <v>20500</v>
      </c>
      <c r="BQ16">
        <f>BP17-1</f>
        <v>20999</v>
      </c>
      <c r="BR16" t="s">
        <v>28</v>
      </c>
      <c r="BX16">
        <v>6000</v>
      </c>
      <c r="BY16">
        <v>6299</v>
      </c>
      <c r="BZ16" t="s">
        <v>40</v>
      </c>
      <c r="CF16">
        <v>6500</v>
      </c>
      <c r="CG16">
        <v>69</v>
      </c>
      <c r="CH16" t="s">
        <v>28</v>
      </c>
      <c r="CJ16" s="41">
        <f>CK15+1</f>
        <v>830000</v>
      </c>
      <c r="CK16">
        <f>CJ17-1</f>
        <v>899999</v>
      </c>
      <c r="CL16" t="s">
        <v>28</v>
      </c>
      <c r="CN16">
        <v>7000</v>
      </c>
      <c r="CO16">
        <v>7999</v>
      </c>
      <c r="CP16" t="s">
        <v>28</v>
      </c>
    </row>
    <row r="17" spans="9:94" x14ac:dyDescent="0.35">
      <c r="I17">
        <v>5300</v>
      </c>
      <c r="J17">
        <v>5699</v>
      </c>
      <c r="K17" t="s">
        <v>19</v>
      </c>
      <c r="M17">
        <v>2600</v>
      </c>
      <c r="N17">
        <v>26</v>
      </c>
      <c r="O17" t="s">
        <v>34</v>
      </c>
      <c r="Y17">
        <v>10000</v>
      </c>
      <c r="AA17" t="s">
        <v>28</v>
      </c>
      <c r="AC17">
        <v>50000</v>
      </c>
      <c r="AD17">
        <v>62699</v>
      </c>
      <c r="AE17" t="s">
        <v>52</v>
      </c>
      <c r="AG17">
        <v>17000</v>
      </c>
      <c r="AH17">
        <v>17</v>
      </c>
      <c r="AI17" t="s">
        <v>17</v>
      </c>
      <c r="AO17" s="28">
        <v>19000</v>
      </c>
      <c r="AP17" s="25">
        <v>19</v>
      </c>
      <c r="AQ17" s="13" t="s">
        <v>45</v>
      </c>
      <c r="AS17" s="29" t="s">
        <v>178</v>
      </c>
      <c r="AT17" s="25" t="s">
        <v>179</v>
      </c>
      <c r="AU17" s="13" t="s">
        <v>17</v>
      </c>
      <c r="AW17">
        <v>5400</v>
      </c>
      <c r="AX17">
        <v>5499</v>
      </c>
      <c r="AY17" s="13" t="s">
        <v>20</v>
      </c>
      <c r="BA17" s="25" t="s">
        <v>77</v>
      </c>
      <c r="BB17" s="13" t="s">
        <v>19</v>
      </c>
      <c r="BD17" s="28">
        <v>30013</v>
      </c>
      <c r="BE17" s="43" t="s">
        <v>106</v>
      </c>
      <c r="BF17" s="13" t="s">
        <v>20</v>
      </c>
      <c r="BL17">
        <v>4300</v>
      </c>
      <c r="BM17">
        <v>43</v>
      </c>
      <c r="BN17" t="s">
        <v>52</v>
      </c>
      <c r="BP17">
        <v>21000</v>
      </c>
      <c r="BQ17">
        <v>21499</v>
      </c>
      <c r="BR17" t="s">
        <v>50</v>
      </c>
      <c r="BX17">
        <v>6300</v>
      </c>
      <c r="BY17">
        <v>6699</v>
      </c>
      <c r="BZ17" t="s">
        <v>33</v>
      </c>
      <c r="CF17">
        <v>7000</v>
      </c>
      <c r="CG17">
        <v>89</v>
      </c>
      <c r="CH17" t="s">
        <v>35</v>
      </c>
      <c r="CJ17">
        <v>900000</v>
      </c>
      <c r="CK17">
        <v>939999</v>
      </c>
      <c r="CL17" t="s">
        <v>21</v>
      </c>
      <c r="CN17">
        <v>8000</v>
      </c>
      <c r="CO17">
        <v>8299</v>
      </c>
      <c r="CP17" t="s">
        <v>18</v>
      </c>
    </row>
    <row r="18" spans="9:94" x14ac:dyDescent="0.35">
      <c r="I18">
        <v>5700</v>
      </c>
      <c r="J18">
        <v>5799</v>
      </c>
      <c r="K18" t="s">
        <v>18</v>
      </c>
      <c r="M18">
        <v>2700</v>
      </c>
      <c r="N18">
        <v>27</v>
      </c>
      <c r="O18" t="s">
        <v>35</v>
      </c>
      <c r="AC18">
        <f>AD17+1</f>
        <v>62700</v>
      </c>
      <c r="AD18">
        <f>AC19-1</f>
        <v>62999</v>
      </c>
      <c r="AE18" t="s">
        <v>28</v>
      </c>
      <c r="AG18">
        <v>18000</v>
      </c>
      <c r="AH18">
        <v>18</v>
      </c>
      <c r="AI18" t="s">
        <v>20</v>
      </c>
      <c r="AO18" s="28">
        <v>20000</v>
      </c>
      <c r="AP18" s="25">
        <v>20</v>
      </c>
      <c r="AQ18" s="13" t="s">
        <v>28</v>
      </c>
      <c r="AS18" s="29" t="s">
        <v>180</v>
      </c>
      <c r="AT18" s="25" t="s">
        <v>181</v>
      </c>
      <c r="AU18" s="13" t="s">
        <v>19</v>
      </c>
      <c r="AW18">
        <v>5500</v>
      </c>
      <c r="AX18">
        <v>5599</v>
      </c>
      <c r="AY18" s="13" t="s">
        <v>21</v>
      </c>
      <c r="BA18" s="25" t="s">
        <v>78</v>
      </c>
      <c r="BB18" s="13" t="s">
        <v>17</v>
      </c>
      <c r="BD18" s="28">
        <f>(BE17+1)+0</f>
        <v>30014</v>
      </c>
      <c r="BE18" s="43">
        <f>BD19-1</f>
        <v>30126</v>
      </c>
      <c r="BF18" s="13" t="s">
        <v>28</v>
      </c>
      <c r="BL18">
        <v>4400</v>
      </c>
      <c r="BM18">
        <v>44</v>
      </c>
      <c r="BN18" t="s">
        <v>49</v>
      </c>
      <c r="BP18">
        <f>BQ17+1</f>
        <v>21500</v>
      </c>
      <c r="BQ18">
        <f>BP19-1</f>
        <v>24999</v>
      </c>
      <c r="BR18" t="s">
        <v>28</v>
      </c>
      <c r="BX18">
        <v>6700</v>
      </c>
      <c r="BY18">
        <v>6999</v>
      </c>
      <c r="BZ18" t="s">
        <v>40</v>
      </c>
      <c r="CF18">
        <v>9000</v>
      </c>
      <c r="CH18" t="s">
        <v>28</v>
      </c>
      <c r="CJ18" s="41">
        <f>CK17+1</f>
        <v>940000</v>
      </c>
      <c r="CL18" t="s">
        <v>28</v>
      </c>
      <c r="CN18">
        <v>8300</v>
      </c>
      <c r="CO18">
        <v>8999</v>
      </c>
      <c r="CP18" t="s">
        <v>19</v>
      </c>
    </row>
    <row r="19" spans="9:94" x14ac:dyDescent="0.35">
      <c r="I19">
        <v>5800</v>
      </c>
      <c r="J19">
        <v>5999</v>
      </c>
      <c r="K19" t="s">
        <v>19</v>
      </c>
      <c r="M19">
        <v>2800</v>
      </c>
      <c r="N19">
        <v>28</v>
      </c>
      <c r="O19" t="s">
        <v>36</v>
      </c>
      <c r="AC19">
        <v>63000</v>
      </c>
      <c r="AD19">
        <v>63799</v>
      </c>
      <c r="AE19" t="s">
        <v>52</v>
      </c>
      <c r="AG19">
        <v>19000</v>
      </c>
      <c r="AH19">
        <v>19</v>
      </c>
      <c r="AI19" t="s">
        <v>22</v>
      </c>
      <c r="AO19" s="28">
        <v>21000</v>
      </c>
      <c r="AP19" s="25">
        <v>21</v>
      </c>
      <c r="AQ19" s="13" t="s">
        <v>40</v>
      </c>
      <c r="AS19" s="29" t="s">
        <v>182</v>
      </c>
      <c r="AT19" s="25" t="s">
        <v>182</v>
      </c>
      <c r="AU19" s="13" t="s">
        <v>19</v>
      </c>
      <c r="AW19">
        <v>5600</v>
      </c>
      <c r="AX19">
        <v>5999</v>
      </c>
      <c r="AY19" s="13" t="s">
        <v>22</v>
      </c>
      <c r="BA19" s="25" t="s">
        <v>79</v>
      </c>
      <c r="BB19" s="13" t="s">
        <v>18</v>
      </c>
      <c r="BD19" s="28">
        <v>30127</v>
      </c>
      <c r="BE19" s="43" t="s">
        <v>107</v>
      </c>
      <c r="BF19" s="13" t="s">
        <v>20</v>
      </c>
      <c r="BL19">
        <v>4500</v>
      </c>
      <c r="BM19">
        <v>46</v>
      </c>
      <c r="BN19" t="s">
        <v>52</v>
      </c>
      <c r="BP19">
        <v>25000</v>
      </c>
      <c r="BQ19">
        <v>25499</v>
      </c>
      <c r="BR19" t="s">
        <v>50</v>
      </c>
      <c r="BX19">
        <v>7000</v>
      </c>
      <c r="BY19">
        <v>7699</v>
      </c>
      <c r="BZ19" t="s">
        <v>37</v>
      </c>
      <c r="CN19">
        <v>9000</v>
      </c>
      <c r="CO19">
        <v>9999</v>
      </c>
      <c r="CP19" t="s">
        <v>21</v>
      </c>
    </row>
    <row r="20" spans="9:94" x14ac:dyDescent="0.35">
      <c r="I20">
        <v>6000</v>
      </c>
      <c r="J20">
        <v>6499</v>
      </c>
      <c r="K20" t="s">
        <v>20</v>
      </c>
      <c r="M20">
        <v>2900</v>
      </c>
      <c r="N20">
        <v>29</v>
      </c>
      <c r="O20" t="s">
        <v>35</v>
      </c>
      <c r="AC20">
        <f>AD19+1</f>
        <v>63800</v>
      </c>
      <c r="AD20">
        <f>AC21-1</f>
        <v>63999</v>
      </c>
      <c r="AE20" t="s">
        <v>28</v>
      </c>
      <c r="AG20">
        <v>20000</v>
      </c>
      <c r="AH20">
        <v>20</v>
      </c>
      <c r="AI20" t="s">
        <v>18</v>
      </c>
      <c r="AO20" s="28">
        <v>22000</v>
      </c>
      <c r="AP20" s="25">
        <v>22</v>
      </c>
      <c r="AQ20" s="13" t="s">
        <v>23</v>
      </c>
      <c r="AS20" s="29" t="s">
        <v>183</v>
      </c>
      <c r="AT20" s="25" t="s">
        <v>184</v>
      </c>
      <c r="AU20" s="13" t="s">
        <v>17</v>
      </c>
      <c r="AW20">
        <v>6000</v>
      </c>
      <c r="AX20">
        <v>6099</v>
      </c>
      <c r="AY20" s="13" t="s">
        <v>19</v>
      </c>
      <c r="BA20" s="25" t="s">
        <v>80</v>
      </c>
      <c r="BB20" s="13" t="s">
        <v>18</v>
      </c>
      <c r="BD20" s="28">
        <f>(BE19+1)+0</f>
        <v>30128</v>
      </c>
      <c r="BE20" s="43">
        <f>BD21-1</f>
        <v>30141</v>
      </c>
      <c r="BF20" s="13" t="s">
        <v>28</v>
      </c>
      <c r="BL20">
        <v>4700</v>
      </c>
      <c r="BM20">
        <v>48</v>
      </c>
      <c r="BN20" t="s">
        <v>49</v>
      </c>
      <c r="BP20">
        <f>BQ19+1</f>
        <v>25500</v>
      </c>
      <c r="BQ20">
        <f>BP21-1</f>
        <v>25999</v>
      </c>
      <c r="BR20" t="s">
        <v>28</v>
      </c>
      <c r="BX20">
        <v>7700</v>
      </c>
      <c r="BY20">
        <v>7999</v>
      </c>
      <c r="BZ20" t="s">
        <v>59</v>
      </c>
      <c r="CN20">
        <v>10000</v>
      </c>
      <c r="CP20" t="s">
        <v>28</v>
      </c>
    </row>
    <row r="21" spans="9:94" x14ac:dyDescent="0.35">
      <c r="I21">
        <v>6500</v>
      </c>
      <c r="J21">
        <v>6599</v>
      </c>
      <c r="K21" t="s">
        <v>21</v>
      </c>
      <c r="M21">
        <v>3000</v>
      </c>
      <c r="N21">
        <v>31</v>
      </c>
      <c r="O21" t="s">
        <v>34</v>
      </c>
      <c r="AC21">
        <v>64000</v>
      </c>
      <c r="AD21">
        <v>69799</v>
      </c>
      <c r="AE21" t="s">
        <v>52</v>
      </c>
      <c r="AG21">
        <v>21000</v>
      </c>
      <c r="AH21">
        <v>21</v>
      </c>
      <c r="AI21" t="s">
        <v>21</v>
      </c>
      <c r="AO21" s="28">
        <v>23000</v>
      </c>
      <c r="AP21" s="25">
        <v>24</v>
      </c>
      <c r="AQ21" s="13" t="s">
        <v>45</v>
      </c>
      <c r="AS21" s="29" t="s">
        <v>185</v>
      </c>
      <c r="AT21" s="25" t="s">
        <v>186</v>
      </c>
      <c r="AU21" s="13" t="s">
        <v>18</v>
      </c>
      <c r="AW21">
        <v>6100</v>
      </c>
      <c r="AX21">
        <v>6399</v>
      </c>
      <c r="AY21" s="13" t="s">
        <v>20</v>
      </c>
      <c r="BA21" s="25" t="s">
        <v>81</v>
      </c>
      <c r="BB21" s="13" t="s">
        <v>19</v>
      </c>
      <c r="BD21" s="28">
        <v>30142</v>
      </c>
      <c r="BE21" s="43" t="s">
        <v>109</v>
      </c>
      <c r="BF21" s="13" t="s">
        <v>20</v>
      </c>
      <c r="BL21">
        <v>4900</v>
      </c>
      <c r="BM21">
        <v>49</v>
      </c>
      <c r="BN21" t="s">
        <v>28</v>
      </c>
      <c r="BP21">
        <v>26000</v>
      </c>
      <c r="BQ21">
        <v>26499</v>
      </c>
      <c r="BR21" t="s">
        <v>50</v>
      </c>
      <c r="BX21">
        <v>8000</v>
      </c>
      <c r="BY21">
        <v>8299</v>
      </c>
      <c r="BZ21" t="s">
        <v>138</v>
      </c>
    </row>
    <row r="22" spans="9:94" x14ac:dyDescent="0.35">
      <c r="I22">
        <v>6600</v>
      </c>
      <c r="J22">
        <v>6799</v>
      </c>
      <c r="K22" t="s">
        <v>20</v>
      </c>
      <c r="M22">
        <v>3200</v>
      </c>
      <c r="N22">
        <v>32</v>
      </c>
      <c r="O22" t="s">
        <v>35</v>
      </c>
      <c r="AC22">
        <f>AD21+1</f>
        <v>69800</v>
      </c>
      <c r="AD22">
        <f>AC23-1</f>
        <v>70099</v>
      </c>
      <c r="AE22" t="s">
        <v>28</v>
      </c>
      <c r="AG22">
        <v>22000</v>
      </c>
      <c r="AH22">
        <v>22</v>
      </c>
      <c r="AI22" t="s">
        <v>17</v>
      </c>
      <c r="AO22" s="28">
        <v>25000</v>
      </c>
      <c r="AP22" s="25">
        <v>25</v>
      </c>
      <c r="AQ22" s="13" t="s">
        <v>40</v>
      </c>
      <c r="AS22" s="29" t="s">
        <v>187</v>
      </c>
      <c r="AT22" s="25" t="s">
        <v>188</v>
      </c>
      <c r="AU22" s="13" t="s">
        <v>18</v>
      </c>
      <c r="AW22">
        <v>6400</v>
      </c>
      <c r="AX22">
        <v>6899</v>
      </c>
      <c r="AY22" s="13" t="s">
        <v>21</v>
      </c>
      <c r="BA22" s="25" t="s">
        <v>82</v>
      </c>
      <c r="BB22" s="13" t="s">
        <v>19</v>
      </c>
      <c r="BD22" s="28">
        <v>40000</v>
      </c>
      <c r="BE22" s="43" t="s">
        <v>111</v>
      </c>
      <c r="BF22" s="13" t="s">
        <v>21</v>
      </c>
      <c r="BL22">
        <v>5000</v>
      </c>
      <c r="BM22">
        <v>50</v>
      </c>
      <c r="BN22" t="s">
        <v>50</v>
      </c>
      <c r="BP22">
        <f>BQ21+1</f>
        <v>26500</v>
      </c>
      <c r="BQ22">
        <f>BP23-1</f>
        <v>26999</v>
      </c>
      <c r="BR22" t="s">
        <v>28</v>
      </c>
      <c r="BX22">
        <v>8300</v>
      </c>
      <c r="BY22">
        <v>8599</v>
      </c>
      <c r="BZ22" t="s">
        <v>139</v>
      </c>
    </row>
    <row r="23" spans="9:94" x14ac:dyDescent="0.35">
      <c r="I23">
        <v>6800</v>
      </c>
      <c r="J23">
        <v>7099</v>
      </c>
      <c r="K23" t="s">
        <v>21</v>
      </c>
      <c r="M23">
        <v>3300</v>
      </c>
      <c r="N23">
        <v>33</v>
      </c>
      <c r="O23" t="s">
        <v>36</v>
      </c>
      <c r="AC23">
        <v>70100</v>
      </c>
      <c r="AD23">
        <v>71599</v>
      </c>
      <c r="AE23" t="s">
        <v>49</v>
      </c>
      <c r="AG23">
        <v>23000</v>
      </c>
      <c r="AH23">
        <v>23</v>
      </c>
      <c r="AI23" t="s">
        <v>20</v>
      </c>
      <c r="AO23" s="28">
        <v>26000</v>
      </c>
      <c r="AP23" s="25">
        <v>26</v>
      </c>
      <c r="AQ23" s="13" t="s">
        <v>24</v>
      </c>
      <c r="AS23" s="29" t="s">
        <v>189</v>
      </c>
      <c r="AT23" s="25" t="s">
        <v>190</v>
      </c>
      <c r="AU23" s="13" t="s">
        <v>19</v>
      </c>
      <c r="AW23">
        <v>6900</v>
      </c>
      <c r="AX23">
        <v>6999</v>
      </c>
      <c r="AY23" s="13" t="s">
        <v>22</v>
      </c>
      <c r="BA23" s="25" t="s">
        <v>83</v>
      </c>
      <c r="BB23" s="13" t="s">
        <v>19</v>
      </c>
      <c r="BD23" s="28">
        <f>(BE22+1)+0</f>
        <v>49000</v>
      </c>
      <c r="BE23" s="43">
        <f>BD24-1</f>
        <v>49999</v>
      </c>
      <c r="BF23" s="13" t="s">
        <v>28</v>
      </c>
      <c r="BL23">
        <v>5100</v>
      </c>
      <c r="BM23">
        <v>52</v>
      </c>
      <c r="BN23" t="s">
        <v>49</v>
      </c>
      <c r="BP23">
        <v>27000</v>
      </c>
      <c r="BQ23">
        <v>27499</v>
      </c>
      <c r="BR23" t="s">
        <v>50</v>
      </c>
      <c r="BX23">
        <v>8600</v>
      </c>
      <c r="BY23">
        <v>8999</v>
      </c>
      <c r="BZ23" t="s">
        <v>140</v>
      </c>
    </row>
    <row r="24" spans="9:94" x14ac:dyDescent="0.35">
      <c r="I24">
        <v>7100</v>
      </c>
      <c r="J24">
        <v>7199</v>
      </c>
      <c r="K24" t="s">
        <v>20</v>
      </c>
      <c r="M24">
        <v>3400</v>
      </c>
      <c r="N24">
        <v>34</v>
      </c>
      <c r="O24" t="s">
        <v>36</v>
      </c>
      <c r="AC24">
        <f>AD23+1</f>
        <v>71600</v>
      </c>
      <c r="AD24">
        <f>AC25-1</f>
        <v>71999</v>
      </c>
      <c r="AE24" t="s">
        <v>28</v>
      </c>
      <c r="AG24">
        <v>24000</v>
      </c>
      <c r="AH24">
        <v>24</v>
      </c>
      <c r="AI24" t="s">
        <v>19</v>
      </c>
      <c r="AO24" s="28">
        <v>27000</v>
      </c>
      <c r="AP24" s="25">
        <v>28</v>
      </c>
      <c r="AQ24" s="13" t="s">
        <v>21</v>
      </c>
      <c r="AS24" s="29" t="s">
        <v>191</v>
      </c>
      <c r="AT24" s="25" t="s">
        <v>192</v>
      </c>
      <c r="AU24" s="13" t="s">
        <v>17</v>
      </c>
      <c r="AW24">
        <v>7000</v>
      </c>
      <c r="AX24">
        <v>7099</v>
      </c>
      <c r="AY24" s="13" t="s">
        <v>20</v>
      </c>
      <c r="BA24" s="25" t="s">
        <v>84</v>
      </c>
      <c r="BB24" s="13" t="s">
        <v>19</v>
      </c>
      <c r="BD24" s="28">
        <v>50000</v>
      </c>
      <c r="BE24" s="43" t="s">
        <v>113</v>
      </c>
      <c r="BF24" s="13" t="s">
        <v>22</v>
      </c>
      <c r="BL24">
        <v>5300</v>
      </c>
      <c r="BM24">
        <v>54</v>
      </c>
      <c r="BN24" t="s">
        <v>52</v>
      </c>
      <c r="BP24">
        <f>BQ23+1</f>
        <v>27500</v>
      </c>
      <c r="BQ24">
        <f>BP25-1</f>
        <v>27999</v>
      </c>
      <c r="BR24" t="s">
        <v>28</v>
      </c>
      <c r="BX24">
        <v>9000</v>
      </c>
      <c r="BY24">
        <v>9499</v>
      </c>
      <c r="BZ24" t="s">
        <v>141</v>
      </c>
    </row>
    <row r="25" spans="9:94" x14ac:dyDescent="0.35">
      <c r="I25">
        <v>7200</v>
      </c>
      <c r="J25">
        <v>7399</v>
      </c>
      <c r="K25" t="s">
        <v>21</v>
      </c>
      <c r="M25">
        <v>3500</v>
      </c>
      <c r="N25">
        <v>35</v>
      </c>
      <c r="O25" t="s">
        <v>34</v>
      </c>
      <c r="AC25">
        <v>72000</v>
      </c>
      <c r="AD25">
        <v>73699</v>
      </c>
      <c r="AE25" t="s">
        <v>50</v>
      </c>
      <c r="AG25">
        <v>25000</v>
      </c>
      <c r="AH25">
        <v>25</v>
      </c>
      <c r="AI25" t="s">
        <v>17</v>
      </c>
      <c r="AO25" s="28">
        <v>29000</v>
      </c>
      <c r="AP25" s="25">
        <v>29</v>
      </c>
      <c r="AQ25" s="13" t="s">
        <v>23</v>
      </c>
      <c r="AS25" s="29" t="s">
        <v>193</v>
      </c>
      <c r="AT25" s="25" t="s">
        <v>193</v>
      </c>
      <c r="AU25" s="13" t="s">
        <v>17</v>
      </c>
      <c r="AW25">
        <v>7100</v>
      </c>
      <c r="AX25">
        <v>7299</v>
      </c>
      <c r="AY25" s="13" t="s">
        <v>21</v>
      </c>
      <c r="BA25" s="25" t="s">
        <v>85</v>
      </c>
      <c r="BB25" s="13" t="s">
        <v>19</v>
      </c>
      <c r="BD25" s="28">
        <f>(BE24+1)+0</f>
        <v>57030</v>
      </c>
      <c r="BE25" s="43">
        <f>BD26-1</f>
        <v>57039</v>
      </c>
      <c r="BF25" s="13" t="s">
        <v>28</v>
      </c>
      <c r="BL25">
        <v>5500</v>
      </c>
      <c r="BM25">
        <v>55</v>
      </c>
      <c r="BN25" t="s">
        <v>28</v>
      </c>
      <c r="BP25">
        <v>28000</v>
      </c>
      <c r="BQ25">
        <v>28499</v>
      </c>
      <c r="BR25" t="s">
        <v>49</v>
      </c>
      <c r="BX25">
        <v>9500</v>
      </c>
      <c r="BY25">
        <v>9999</v>
      </c>
      <c r="BZ25" t="s">
        <v>142</v>
      </c>
    </row>
    <row r="26" spans="9:94" x14ac:dyDescent="0.35">
      <c r="I26">
        <v>7400</v>
      </c>
      <c r="J26">
        <v>7699</v>
      </c>
      <c r="K26" t="s">
        <v>22</v>
      </c>
      <c r="M26">
        <v>3600</v>
      </c>
      <c r="N26">
        <v>36</v>
      </c>
      <c r="O26" t="s">
        <v>32</v>
      </c>
      <c r="AC26">
        <f>AD25+1</f>
        <v>73700</v>
      </c>
      <c r="AD26">
        <f>AC27-1</f>
        <v>73999</v>
      </c>
      <c r="AE26" t="s">
        <v>28</v>
      </c>
      <c r="AG26">
        <v>26000</v>
      </c>
      <c r="AH26">
        <v>26</v>
      </c>
      <c r="AI26" t="s">
        <v>18</v>
      </c>
      <c r="AO26" s="28">
        <v>30000</v>
      </c>
      <c r="AP26" s="25">
        <v>30</v>
      </c>
      <c r="AQ26" s="13" t="s">
        <v>33</v>
      </c>
      <c r="AS26" s="29" t="s">
        <v>194</v>
      </c>
      <c r="AT26" s="25" t="s">
        <v>195</v>
      </c>
      <c r="AU26" s="13" t="s">
        <v>21</v>
      </c>
      <c r="AW26">
        <v>7300</v>
      </c>
      <c r="AX26">
        <v>7399</v>
      </c>
      <c r="AY26" s="13" t="s">
        <v>22</v>
      </c>
      <c r="BA26" s="25" t="s">
        <v>86</v>
      </c>
      <c r="BB26" s="13" t="s">
        <v>18</v>
      </c>
      <c r="BD26" s="28">
        <v>57040</v>
      </c>
      <c r="BE26" s="43" t="s">
        <v>115</v>
      </c>
      <c r="BF26" s="13" t="s">
        <v>22</v>
      </c>
      <c r="BL26">
        <v>5600</v>
      </c>
      <c r="BM26">
        <v>57</v>
      </c>
      <c r="BN26" t="s">
        <v>52</v>
      </c>
      <c r="BP26">
        <f>BQ25+1</f>
        <v>28500</v>
      </c>
      <c r="BQ26">
        <f>BP27-1</f>
        <v>28999</v>
      </c>
      <c r="BR26" t="s">
        <v>28</v>
      </c>
      <c r="BX26">
        <v>10000</v>
      </c>
      <c r="BZ26" t="s">
        <v>28</v>
      </c>
    </row>
    <row r="27" spans="9:94" x14ac:dyDescent="0.35">
      <c r="I27">
        <v>7700</v>
      </c>
      <c r="J27">
        <v>7999</v>
      </c>
      <c r="K27" t="s">
        <v>21</v>
      </c>
      <c r="M27">
        <v>3700</v>
      </c>
      <c r="N27">
        <v>37</v>
      </c>
      <c r="O27" t="s">
        <v>29</v>
      </c>
      <c r="AC27">
        <v>74000</v>
      </c>
      <c r="AD27">
        <v>74299</v>
      </c>
      <c r="AE27" t="s">
        <v>47</v>
      </c>
      <c r="AG27">
        <v>27000</v>
      </c>
      <c r="AH27">
        <v>27</v>
      </c>
      <c r="AI27" t="s">
        <v>19</v>
      </c>
      <c r="AO27" s="28">
        <v>31000</v>
      </c>
      <c r="AP27" s="25">
        <v>32</v>
      </c>
      <c r="AQ27" s="13" t="s">
        <v>59</v>
      </c>
      <c r="AS27" s="29" t="s">
        <v>196</v>
      </c>
      <c r="AT27" s="25" t="s">
        <v>197</v>
      </c>
      <c r="AU27" s="13" t="s">
        <v>21</v>
      </c>
      <c r="AW27">
        <v>7400</v>
      </c>
      <c r="AX27">
        <v>7499</v>
      </c>
      <c r="AY27" s="13" t="s">
        <v>21</v>
      </c>
      <c r="BA27" s="25" t="s">
        <v>87</v>
      </c>
      <c r="BB27" s="13" t="s">
        <v>18</v>
      </c>
      <c r="BD27" s="28">
        <f>(BE26+1)+0</f>
        <v>58012</v>
      </c>
      <c r="BE27" s="43">
        <f>BD28-1</f>
        <v>58013</v>
      </c>
      <c r="BF27" s="13" t="s">
        <v>28</v>
      </c>
      <c r="BL27">
        <v>5800</v>
      </c>
      <c r="BN27" t="s">
        <v>28</v>
      </c>
      <c r="BP27">
        <v>29000</v>
      </c>
      <c r="BQ27">
        <v>29499</v>
      </c>
      <c r="BR27" t="s">
        <v>49</v>
      </c>
    </row>
    <row r="28" spans="9:94" x14ac:dyDescent="0.35">
      <c r="I28">
        <v>8000</v>
      </c>
      <c r="J28">
        <v>8399</v>
      </c>
      <c r="K28" t="s">
        <v>22</v>
      </c>
      <c r="M28">
        <v>3800</v>
      </c>
      <c r="N28">
        <v>38</v>
      </c>
      <c r="O28" t="s">
        <v>29</v>
      </c>
      <c r="AC28">
        <v>74300</v>
      </c>
      <c r="AD28">
        <v>75199</v>
      </c>
      <c r="AE28" t="s">
        <v>53</v>
      </c>
      <c r="AG28">
        <v>28000</v>
      </c>
      <c r="AH28">
        <v>28</v>
      </c>
      <c r="AI28" t="s">
        <v>22</v>
      </c>
      <c r="AO28" s="28">
        <v>33000</v>
      </c>
      <c r="AP28" s="25">
        <v>33</v>
      </c>
      <c r="AQ28" s="13" t="s">
        <v>45</v>
      </c>
      <c r="AS28" s="29" t="s">
        <v>198</v>
      </c>
      <c r="AT28" s="25" t="s">
        <v>199</v>
      </c>
      <c r="AU28" s="13" t="s">
        <v>21</v>
      </c>
      <c r="AW28">
        <v>7500</v>
      </c>
      <c r="AX28">
        <v>7699</v>
      </c>
      <c r="AY28" s="13" t="s">
        <v>22</v>
      </c>
      <c r="BA28" s="25" t="s">
        <v>88</v>
      </c>
      <c r="BB28" s="13" t="s">
        <v>17</v>
      </c>
      <c r="BD28" s="28">
        <v>58014</v>
      </c>
      <c r="BE28" s="43" t="s">
        <v>117</v>
      </c>
      <c r="BF28" s="13" t="s">
        <v>22</v>
      </c>
      <c r="BP28">
        <f>BQ27+1</f>
        <v>29500</v>
      </c>
      <c r="BQ28">
        <f>BP29-1</f>
        <v>29999</v>
      </c>
      <c r="BR28" t="s">
        <v>28</v>
      </c>
    </row>
    <row r="29" spans="9:94" x14ac:dyDescent="0.35">
      <c r="I29">
        <v>8400</v>
      </c>
      <c r="J29">
        <v>8499</v>
      </c>
      <c r="K29" t="s">
        <v>21</v>
      </c>
      <c r="M29">
        <v>3900</v>
      </c>
      <c r="N29">
        <v>39</v>
      </c>
      <c r="O29" t="s">
        <v>37</v>
      </c>
      <c r="AC29">
        <v>75200</v>
      </c>
      <c r="AD29">
        <v>75599</v>
      </c>
      <c r="AE29" t="s">
        <v>47</v>
      </c>
      <c r="AG29">
        <v>29000</v>
      </c>
      <c r="AH29">
        <v>29</v>
      </c>
      <c r="AI29" t="s">
        <v>21</v>
      </c>
      <c r="AO29" s="28">
        <v>34000</v>
      </c>
      <c r="AP29" s="25">
        <v>34</v>
      </c>
      <c r="AQ29" s="13" t="s">
        <v>59</v>
      </c>
      <c r="AS29" s="29" t="s">
        <v>200</v>
      </c>
      <c r="AT29" s="25" t="s">
        <v>201</v>
      </c>
      <c r="AU29" s="13" t="s">
        <v>21</v>
      </c>
      <c r="AW29">
        <v>7700</v>
      </c>
      <c r="AX29">
        <v>7799</v>
      </c>
      <c r="AY29" s="13" t="s">
        <v>28</v>
      </c>
      <c r="BD29" s="28">
        <v>60000</v>
      </c>
      <c r="BE29" s="43" t="s">
        <v>119</v>
      </c>
      <c r="BF29" s="13" t="s">
        <v>23</v>
      </c>
      <c r="BP29">
        <v>30000</v>
      </c>
      <c r="BQ29">
        <v>30499</v>
      </c>
      <c r="BR29" t="s">
        <v>49</v>
      </c>
    </row>
    <row r="30" spans="9:94" x14ac:dyDescent="0.35">
      <c r="I30">
        <v>8500</v>
      </c>
      <c r="J30">
        <v>8599</v>
      </c>
      <c r="K30" t="s">
        <v>22</v>
      </c>
      <c r="M30">
        <v>4000</v>
      </c>
      <c r="N30">
        <v>44</v>
      </c>
      <c r="O30" t="s">
        <v>38</v>
      </c>
      <c r="AC30">
        <f>AD29+1</f>
        <v>75600</v>
      </c>
      <c r="AD30">
        <f>AC31-1</f>
        <v>75999</v>
      </c>
      <c r="AE30" t="s">
        <v>28</v>
      </c>
      <c r="AG30">
        <v>30000</v>
      </c>
      <c r="AH30">
        <v>30</v>
      </c>
      <c r="AI30" t="s">
        <v>20</v>
      </c>
      <c r="AO30" s="28">
        <v>35000</v>
      </c>
      <c r="AP30" s="25">
        <v>35</v>
      </c>
      <c r="AQ30" s="13" t="s">
        <v>23</v>
      </c>
      <c r="AS30" s="29" t="s">
        <v>202</v>
      </c>
      <c r="AT30" s="25" t="s">
        <v>203</v>
      </c>
      <c r="AU30" s="13" t="s">
        <v>21</v>
      </c>
      <c r="AW30">
        <v>7800</v>
      </c>
      <c r="AX30">
        <v>7999</v>
      </c>
      <c r="AY30" s="13" t="s">
        <v>22</v>
      </c>
      <c r="BD30" s="28">
        <f>(BE29+1)+0</f>
        <v>68000</v>
      </c>
      <c r="BE30" s="43">
        <f>BD31-1</f>
        <v>69999</v>
      </c>
      <c r="BF30" s="13" t="s">
        <v>28</v>
      </c>
      <c r="BP30">
        <f>BQ29+1</f>
        <v>30500</v>
      </c>
      <c r="BQ30">
        <f>BP31-1</f>
        <v>30999</v>
      </c>
      <c r="BR30" t="s">
        <v>28</v>
      </c>
    </row>
    <row r="31" spans="9:94" x14ac:dyDescent="0.35">
      <c r="I31">
        <v>8600</v>
      </c>
      <c r="J31">
        <v>8999</v>
      </c>
      <c r="K31" t="s">
        <v>21</v>
      </c>
      <c r="M31">
        <v>4500</v>
      </c>
      <c r="N31">
        <v>45</v>
      </c>
      <c r="O31" t="s">
        <v>36</v>
      </c>
      <c r="AC31">
        <v>76000</v>
      </c>
      <c r="AD31">
        <v>76099</v>
      </c>
      <c r="AE31" t="s">
        <v>53</v>
      </c>
      <c r="AG31">
        <v>31000</v>
      </c>
      <c r="AH31">
        <v>31</v>
      </c>
      <c r="AI31" t="s">
        <v>18</v>
      </c>
      <c r="AO31" s="28">
        <v>36000</v>
      </c>
      <c r="AP31" s="25">
        <v>37</v>
      </c>
      <c r="AQ31" s="13" t="s">
        <v>37</v>
      </c>
      <c r="AS31" s="29" t="s">
        <v>204</v>
      </c>
      <c r="AT31" s="25" t="s">
        <v>204</v>
      </c>
      <c r="AU31" s="13" t="s">
        <v>17</v>
      </c>
      <c r="AW31">
        <v>8000</v>
      </c>
      <c r="AX31">
        <v>8099</v>
      </c>
      <c r="AY31" s="13" t="s">
        <v>19</v>
      </c>
      <c r="BD31" s="28">
        <v>70000</v>
      </c>
      <c r="BE31" s="43" t="s">
        <v>121</v>
      </c>
      <c r="BF31" s="13" t="s">
        <v>24</v>
      </c>
      <c r="BP31">
        <v>31000</v>
      </c>
      <c r="BQ31">
        <v>31499</v>
      </c>
      <c r="BR31" t="s">
        <v>49</v>
      </c>
    </row>
    <row r="32" spans="9:94" x14ac:dyDescent="0.35">
      <c r="I32">
        <v>9000</v>
      </c>
      <c r="J32">
        <v>9699</v>
      </c>
      <c r="K32" t="s">
        <v>23</v>
      </c>
      <c r="M32">
        <v>4600</v>
      </c>
      <c r="N32">
        <v>50</v>
      </c>
      <c r="O32" t="s">
        <v>39</v>
      </c>
      <c r="AC32">
        <v>76100</v>
      </c>
      <c r="AD32">
        <v>76199</v>
      </c>
      <c r="AE32" t="s">
        <v>47</v>
      </c>
      <c r="AG32">
        <v>32000</v>
      </c>
      <c r="AH32">
        <v>34</v>
      </c>
      <c r="AI32" t="s">
        <v>19</v>
      </c>
      <c r="AO32" s="28">
        <v>38000</v>
      </c>
      <c r="AP32" s="25">
        <v>38</v>
      </c>
      <c r="AQ32" s="13" t="s">
        <v>24</v>
      </c>
      <c r="AS32" s="29" t="s">
        <v>205</v>
      </c>
      <c r="AT32" s="25" t="s">
        <v>206</v>
      </c>
      <c r="AU32" s="13" t="s">
        <v>17</v>
      </c>
      <c r="AW32">
        <v>8100</v>
      </c>
      <c r="AX32">
        <v>8299</v>
      </c>
      <c r="AY32" s="13" t="s">
        <v>20</v>
      </c>
      <c r="BD32" s="28">
        <f>(BE31+1)+0</f>
        <v>71040</v>
      </c>
      <c r="BE32" s="43">
        <f>BD33-1</f>
        <v>71040</v>
      </c>
      <c r="BF32" s="13" t="s">
        <v>28</v>
      </c>
      <c r="BP32">
        <f>BQ31+1</f>
        <v>31500</v>
      </c>
      <c r="BQ32">
        <f>BP33-1</f>
        <v>31999</v>
      </c>
      <c r="BR32" t="s">
        <v>28</v>
      </c>
    </row>
    <row r="33" spans="9:70" x14ac:dyDescent="0.35">
      <c r="I33">
        <v>9700</v>
      </c>
      <c r="J33">
        <v>9999</v>
      </c>
      <c r="K33" t="s">
        <v>22</v>
      </c>
      <c r="M33">
        <v>5100</v>
      </c>
      <c r="N33">
        <v>51</v>
      </c>
      <c r="O33" t="s">
        <v>36</v>
      </c>
      <c r="AC33">
        <v>76200</v>
      </c>
      <c r="AD33">
        <v>76299</v>
      </c>
      <c r="AE33" t="s">
        <v>53</v>
      </c>
      <c r="AG33">
        <v>35000</v>
      </c>
      <c r="AH33">
        <v>35</v>
      </c>
      <c r="AI33" t="s">
        <v>28</v>
      </c>
      <c r="AO33" s="28">
        <v>39000</v>
      </c>
      <c r="AP33" s="25">
        <v>39</v>
      </c>
      <c r="AQ33" s="13" t="s">
        <v>40</v>
      </c>
      <c r="AS33" s="29" t="s">
        <v>207</v>
      </c>
      <c r="AT33" s="25" t="s">
        <v>207</v>
      </c>
      <c r="AU33" s="13" t="s">
        <v>17</v>
      </c>
      <c r="AW33">
        <v>8300</v>
      </c>
      <c r="AX33">
        <v>8399</v>
      </c>
      <c r="AY33" s="13" t="s">
        <v>21</v>
      </c>
      <c r="BD33" s="28">
        <v>71041</v>
      </c>
      <c r="BE33" s="43" t="s">
        <v>123</v>
      </c>
      <c r="BF33" s="13" t="s">
        <v>24</v>
      </c>
      <c r="BP33">
        <v>32000</v>
      </c>
      <c r="BQ33">
        <v>32499</v>
      </c>
      <c r="BR33" t="s">
        <v>49</v>
      </c>
    </row>
    <row r="34" spans="9:70" x14ac:dyDescent="0.35">
      <c r="I34">
        <v>10000</v>
      </c>
      <c r="K34" t="s">
        <v>28</v>
      </c>
      <c r="M34">
        <v>5200</v>
      </c>
      <c r="N34">
        <v>53</v>
      </c>
      <c r="O34" t="s">
        <v>39</v>
      </c>
      <c r="AC34">
        <v>76300</v>
      </c>
      <c r="AD34">
        <v>76799</v>
      </c>
      <c r="AE34" t="s">
        <v>47</v>
      </c>
      <c r="AG34">
        <v>36000</v>
      </c>
      <c r="AH34">
        <v>37</v>
      </c>
      <c r="AI34" t="s">
        <v>19</v>
      </c>
      <c r="AO34" s="28">
        <v>40000</v>
      </c>
      <c r="AP34" s="25">
        <v>40</v>
      </c>
      <c r="AQ34" s="13" t="s">
        <v>59</v>
      </c>
      <c r="AS34" s="29" t="s">
        <v>208</v>
      </c>
      <c r="AT34" s="25" t="s">
        <v>209</v>
      </c>
      <c r="AU34" s="13" t="s">
        <v>17</v>
      </c>
      <c r="AW34">
        <v>8400</v>
      </c>
      <c r="AX34">
        <v>8499</v>
      </c>
      <c r="AY34" s="13" t="s">
        <v>20</v>
      </c>
      <c r="BD34" s="28">
        <f>(BE33+1)+0</f>
        <v>76000</v>
      </c>
      <c r="BE34" s="43">
        <f>BD35-1</f>
        <v>79999</v>
      </c>
      <c r="BF34" s="13" t="s">
        <v>28</v>
      </c>
      <c r="BP34">
        <f>BQ33+1</f>
        <v>32500</v>
      </c>
      <c r="BQ34">
        <f>BP35-1</f>
        <v>32999</v>
      </c>
      <c r="BR34" t="s">
        <v>28</v>
      </c>
    </row>
    <row r="35" spans="9:70" x14ac:dyDescent="0.35">
      <c r="M35">
        <v>5400</v>
      </c>
      <c r="N35">
        <v>57</v>
      </c>
      <c r="O35" t="s">
        <v>36</v>
      </c>
      <c r="AC35">
        <v>76800</v>
      </c>
      <c r="AD35">
        <v>76899</v>
      </c>
      <c r="AE35" t="s">
        <v>53</v>
      </c>
      <c r="AG35">
        <v>38000</v>
      </c>
      <c r="AH35">
        <v>38</v>
      </c>
      <c r="AI35" t="s">
        <v>28</v>
      </c>
      <c r="AO35" s="28">
        <v>41000</v>
      </c>
      <c r="AP35" s="25">
        <v>41</v>
      </c>
      <c r="AQ35" s="13" t="s">
        <v>22</v>
      </c>
      <c r="AS35" s="29" t="s">
        <v>210</v>
      </c>
      <c r="AT35" s="25" t="s">
        <v>211</v>
      </c>
      <c r="AU35" s="13" t="s">
        <v>18</v>
      </c>
      <c r="AW35">
        <v>8500</v>
      </c>
      <c r="AX35">
        <v>8599</v>
      </c>
      <c r="AY35" s="13" t="s">
        <v>21</v>
      </c>
      <c r="BD35" s="28">
        <v>80000</v>
      </c>
      <c r="BE35" s="43" t="s">
        <v>125</v>
      </c>
      <c r="BF35" s="13" t="s">
        <v>45</v>
      </c>
      <c r="BP35">
        <v>33000</v>
      </c>
      <c r="BQ35">
        <v>33499</v>
      </c>
      <c r="BR35" t="s">
        <v>49</v>
      </c>
    </row>
    <row r="36" spans="9:70" x14ac:dyDescent="0.35">
      <c r="M36">
        <v>5800</v>
      </c>
      <c r="N36">
        <v>59</v>
      </c>
      <c r="O36" t="s">
        <v>28</v>
      </c>
      <c r="AC36">
        <v>76900</v>
      </c>
      <c r="AD36">
        <v>76999</v>
      </c>
      <c r="AE36" t="s">
        <v>47</v>
      </c>
      <c r="AG36">
        <v>39000</v>
      </c>
      <c r="AH36">
        <v>39</v>
      </c>
      <c r="AI36" t="s">
        <v>19</v>
      </c>
      <c r="AO36" s="28">
        <v>42000</v>
      </c>
      <c r="AP36" s="25">
        <v>43</v>
      </c>
      <c r="AQ36" s="13" t="s">
        <v>24</v>
      </c>
      <c r="AS36" s="29" t="s">
        <v>212</v>
      </c>
      <c r="AT36" s="25" t="s">
        <v>213</v>
      </c>
      <c r="AU36" s="13" t="s">
        <v>19</v>
      </c>
      <c r="AW36">
        <v>8600</v>
      </c>
      <c r="AX36">
        <v>8699</v>
      </c>
      <c r="AY36" s="13" t="s">
        <v>20</v>
      </c>
      <c r="BD36" s="28">
        <f>(BE35+1)+0</f>
        <v>80070</v>
      </c>
      <c r="BE36" s="43">
        <f>BD37-1</f>
        <v>80071</v>
      </c>
      <c r="BF36" s="13" t="s">
        <v>28</v>
      </c>
      <c r="BP36">
        <f>BQ35+1</f>
        <v>33500</v>
      </c>
      <c r="BQ36">
        <f>BP37-1</f>
        <v>34999</v>
      </c>
      <c r="BR36" t="s">
        <v>28</v>
      </c>
    </row>
    <row r="37" spans="9:70" x14ac:dyDescent="0.35">
      <c r="M37">
        <v>6000</v>
      </c>
      <c r="N37">
        <v>60</v>
      </c>
      <c r="O37" t="s">
        <v>34</v>
      </c>
      <c r="AC37">
        <f>AD36+1</f>
        <v>77000</v>
      </c>
      <c r="AD37">
        <f>AC38-1</f>
        <v>77999</v>
      </c>
      <c r="AE37" t="s">
        <v>28</v>
      </c>
      <c r="AG37">
        <v>40000</v>
      </c>
      <c r="AH37">
        <v>40</v>
      </c>
      <c r="AI37" t="s">
        <v>22</v>
      </c>
      <c r="AO37" s="28">
        <v>44000</v>
      </c>
      <c r="AP37" s="25">
        <v>44</v>
      </c>
      <c r="AQ37" s="13" t="s">
        <v>37</v>
      </c>
      <c r="AS37" s="29" t="s">
        <v>214</v>
      </c>
      <c r="AT37" s="25" t="s">
        <v>214</v>
      </c>
      <c r="AU37" s="13" t="s">
        <v>19</v>
      </c>
      <c r="AW37">
        <v>8700</v>
      </c>
      <c r="AX37">
        <v>8999</v>
      </c>
      <c r="AY37" s="13" t="s">
        <v>22</v>
      </c>
      <c r="BD37" s="28">
        <v>80072</v>
      </c>
      <c r="BE37" s="43" t="s">
        <v>126</v>
      </c>
      <c r="BF37" s="13" t="s">
        <v>45</v>
      </c>
      <c r="BP37">
        <v>35000</v>
      </c>
      <c r="BQ37">
        <v>38499</v>
      </c>
      <c r="BR37" t="s">
        <v>53</v>
      </c>
    </row>
    <row r="38" spans="9:70" x14ac:dyDescent="0.35">
      <c r="M38">
        <v>6100</v>
      </c>
      <c r="N38">
        <v>61</v>
      </c>
      <c r="O38" t="s">
        <v>35</v>
      </c>
      <c r="AC38">
        <v>78000</v>
      </c>
      <c r="AD38">
        <v>78099</v>
      </c>
      <c r="AE38" t="s">
        <v>50</v>
      </c>
      <c r="AG38">
        <v>41000</v>
      </c>
      <c r="AH38">
        <v>41</v>
      </c>
      <c r="AI38" t="s">
        <v>21</v>
      </c>
      <c r="AO38" s="28">
        <v>45000</v>
      </c>
      <c r="AP38" s="25">
        <v>45</v>
      </c>
      <c r="AQ38" s="13" t="s">
        <v>21</v>
      </c>
      <c r="AS38" s="29" t="s">
        <v>215</v>
      </c>
      <c r="AT38" s="25" t="s">
        <v>215</v>
      </c>
      <c r="AU38" s="13" t="s">
        <v>19</v>
      </c>
      <c r="AW38">
        <v>9000</v>
      </c>
      <c r="AX38">
        <v>9099</v>
      </c>
      <c r="AY38" s="13" t="s">
        <v>20</v>
      </c>
      <c r="BD38" s="28">
        <f>(BE37+1)+0</f>
        <v>80073</v>
      </c>
      <c r="BE38" s="43">
        <f>BD39-1</f>
        <v>80077</v>
      </c>
      <c r="BF38" s="13" t="s">
        <v>28</v>
      </c>
      <c r="BP38">
        <f>BQ37+1</f>
        <v>38500</v>
      </c>
      <c r="BQ38">
        <f>BP39-1</f>
        <v>38999</v>
      </c>
      <c r="BR38" t="s">
        <v>28</v>
      </c>
    </row>
    <row r="39" spans="9:70" x14ac:dyDescent="0.35">
      <c r="M39">
        <v>6200</v>
      </c>
      <c r="N39">
        <v>62</v>
      </c>
      <c r="O39" t="s">
        <v>36</v>
      </c>
      <c r="AC39">
        <v>78100</v>
      </c>
      <c r="AD39">
        <v>79799</v>
      </c>
      <c r="AE39" t="s">
        <v>53</v>
      </c>
      <c r="AG39">
        <v>42000</v>
      </c>
      <c r="AH39">
        <v>42</v>
      </c>
      <c r="AI39" t="s">
        <v>18</v>
      </c>
      <c r="AO39" s="13">
        <v>46000</v>
      </c>
      <c r="AP39" s="25">
        <v>47</v>
      </c>
      <c r="AQ39" s="13" t="s">
        <v>45</v>
      </c>
      <c r="AS39" s="29" t="s">
        <v>216</v>
      </c>
      <c r="AT39" s="25" t="s">
        <v>217</v>
      </c>
      <c r="AU39" s="13" t="s">
        <v>18</v>
      </c>
      <c r="AW39">
        <v>9100</v>
      </c>
      <c r="AX39">
        <v>9399</v>
      </c>
      <c r="AY39" s="13" t="s">
        <v>21</v>
      </c>
      <c r="BD39" s="28">
        <v>80078</v>
      </c>
      <c r="BE39" s="43" t="s">
        <v>127</v>
      </c>
      <c r="BF39" s="13" t="s">
        <v>45</v>
      </c>
      <c r="BP39">
        <v>39000</v>
      </c>
      <c r="BQ39">
        <v>39499</v>
      </c>
      <c r="BR39" t="s">
        <v>53</v>
      </c>
    </row>
    <row r="40" spans="9:70" x14ac:dyDescent="0.35">
      <c r="M40">
        <v>6300</v>
      </c>
      <c r="N40">
        <v>63</v>
      </c>
      <c r="O40" t="s">
        <v>34</v>
      </c>
      <c r="AC40">
        <v>79800</v>
      </c>
      <c r="AD40">
        <v>79999</v>
      </c>
      <c r="AE40" t="s">
        <v>47</v>
      </c>
      <c r="AG40">
        <v>43000</v>
      </c>
      <c r="AH40">
        <v>43</v>
      </c>
      <c r="AI40" t="s">
        <v>17</v>
      </c>
      <c r="AO40" s="28">
        <v>48000</v>
      </c>
      <c r="AP40" s="25">
        <v>48</v>
      </c>
      <c r="AQ40" s="13" t="s">
        <v>33</v>
      </c>
      <c r="AS40" s="29" t="s">
        <v>218</v>
      </c>
      <c r="AT40" s="25" t="s">
        <v>219</v>
      </c>
      <c r="AU40" s="13" t="s">
        <v>17</v>
      </c>
      <c r="AW40">
        <v>9400</v>
      </c>
      <c r="AX40">
        <v>9499</v>
      </c>
      <c r="AY40" s="13" t="s">
        <v>22</v>
      </c>
      <c r="BD40" s="28">
        <f>(BE39+1)+0</f>
        <v>80079</v>
      </c>
      <c r="BE40" s="43">
        <f>BD41-1</f>
        <v>80079</v>
      </c>
      <c r="BF40" s="13" t="s">
        <v>28</v>
      </c>
      <c r="BP40">
        <f>BQ39+1</f>
        <v>39500</v>
      </c>
      <c r="BQ40">
        <f>BP41-1</f>
        <v>39999</v>
      </c>
      <c r="BR40" t="s">
        <v>28</v>
      </c>
    </row>
    <row r="41" spans="9:70" x14ac:dyDescent="0.35">
      <c r="M41">
        <v>6400</v>
      </c>
      <c r="N41">
        <v>64</v>
      </c>
      <c r="O41" t="s">
        <v>32</v>
      </c>
      <c r="AC41">
        <v>80000</v>
      </c>
      <c r="AD41">
        <v>80099</v>
      </c>
      <c r="AE41" t="s">
        <v>50</v>
      </c>
      <c r="AG41">
        <v>44000</v>
      </c>
      <c r="AH41">
        <v>44</v>
      </c>
      <c r="AI41" t="s">
        <v>17</v>
      </c>
      <c r="AO41" s="28">
        <v>49000</v>
      </c>
      <c r="AP41" s="25">
        <v>49</v>
      </c>
      <c r="AQ41" s="13" t="s">
        <v>37</v>
      </c>
      <c r="AS41" s="29" t="s">
        <v>220</v>
      </c>
      <c r="AT41" s="25" t="s">
        <v>221</v>
      </c>
      <c r="AU41" s="13" t="s">
        <v>18</v>
      </c>
      <c r="AW41">
        <v>9500</v>
      </c>
      <c r="AX41">
        <v>9599</v>
      </c>
      <c r="AY41" s="13" t="s">
        <v>21</v>
      </c>
      <c r="BD41" s="28">
        <v>80080</v>
      </c>
      <c r="BE41" s="43" t="s">
        <v>129</v>
      </c>
      <c r="BF41" s="13" t="s">
        <v>45</v>
      </c>
      <c r="BP41">
        <v>40000</v>
      </c>
      <c r="BQ41">
        <v>40499</v>
      </c>
      <c r="BR41" t="s">
        <v>49</v>
      </c>
    </row>
    <row r="42" spans="9:70" x14ac:dyDescent="0.35">
      <c r="M42">
        <v>6500</v>
      </c>
      <c r="N42">
        <v>65</v>
      </c>
      <c r="O42" t="s">
        <v>30</v>
      </c>
      <c r="AC42">
        <f>AD41+1</f>
        <v>80100</v>
      </c>
      <c r="AD42">
        <f>AC43-1</f>
        <v>85999</v>
      </c>
      <c r="AE42" t="s">
        <v>28</v>
      </c>
      <c r="AG42">
        <v>45000</v>
      </c>
      <c r="AH42">
        <v>45</v>
      </c>
      <c r="AI42" t="s">
        <v>22</v>
      </c>
      <c r="AO42" s="28">
        <v>50000</v>
      </c>
      <c r="AP42" s="25">
        <v>50</v>
      </c>
      <c r="AQ42" s="13" t="s">
        <v>22</v>
      </c>
      <c r="AS42" s="29" t="s">
        <v>222</v>
      </c>
      <c r="AT42" s="25" t="s">
        <v>223</v>
      </c>
      <c r="AU42" s="13" t="s">
        <v>18</v>
      </c>
      <c r="AW42">
        <v>9600</v>
      </c>
      <c r="AX42">
        <v>9999</v>
      </c>
      <c r="AY42" s="13" t="s">
        <v>22</v>
      </c>
      <c r="BD42" s="28">
        <f>(BE41+1)+0</f>
        <v>90000</v>
      </c>
      <c r="BE42" s="43"/>
      <c r="BF42" s="13" t="s">
        <v>28</v>
      </c>
      <c r="BP42">
        <f>BQ41+1</f>
        <v>40500</v>
      </c>
      <c r="BQ42">
        <f>BP43-1</f>
        <v>40999</v>
      </c>
      <c r="BR42" t="s">
        <v>28</v>
      </c>
    </row>
    <row r="43" spans="9:70" x14ac:dyDescent="0.35">
      <c r="M43">
        <v>6600</v>
      </c>
      <c r="N43">
        <v>66</v>
      </c>
      <c r="O43" t="s">
        <v>33</v>
      </c>
      <c r="AC43">
        <v>86000</v>
      </c>
      <c r="AD43">
        <v>86599</v>
      </c>
      <c r="AE43" t="s">
        <v>49</v>
      </c>
      <c r="AG43">
        <v>46000</v>
      </c>
      <c r="AH43">
        <v>46</v>
      </c>
      <c r="AI43" t="s">
        <v>20</v>
      </c>
      <c r="AO43" s="28">
        <v>51000</v>
      </c>
      <c r="AP43" s="25">
        <v>51</v>
      </c>
      <c r="AQ43" s="13" t="s">
        <v>19</v>
      </c>
      <c r="AS43" s="29" t="s">
        <v>224</v>
      </c>
      <c r="AT43" s="25" t="s">
        <v>225</v>
      </c>
      <c r="AU43" s="13" t="s">
        <v>18</v>
      </c>
      <c r="AW43">
        <v>10000</v>
      </c>
      <c r="AY43" s="13" t="s">
        <v>28</v>
      </c>
      <c r="BP43">
        <v>41000</v>
      </c>
      <c r="BQ43">
        <v>41499</v>
      </c>
      <c r="BR43" t="s">
        <v>53</v>
      </c>
    </row>
    <row r="44" spans="9:70" x14ac:dyDescent="0.35">
      <c r="M44">
        <v>6700</v>
      </c>
      <c r="N44">
        <v>69</v>
      </c>
      <c r="O44" t="s">
        <v>40</v>
      </c>
      <c r="AC44">
        <v>86600</v>
      </c>
      <c r="AD44">
        <v>87799</v>
      </c>
      <c r="AE44" t="s">
        <v>50</v>
      </c>
      <c r="AG44">
        <v>47000</v>
      </c>
      <c r="AH44">
        <v>47</v>
      </c>
      <c r="AI44" t="s">
        <v>19</v>
      </c>
      <c r="AO44" s="28">
        <v>52000</v>
      </c>
      <c r="AP44" s="25">
        <v>52</v>
      </c>
      <c r="AQ44" s="13" t="s">
        <v>20</v>
      </c>
      <c r="AS44" s="29" t="s">
        <v>226</v>
      </c>
      <c r="AT44" s="25" t="s">
        <v>227</v>
      </c>
      <c r="AU44" s="13" t="s">
        <v>18</v>
      </c>
      <c r="BP44">
        <f>BQ43+1</f>
        <v>41500</v>
      </c>
      <c r="BQ44">
        <f>BP45-1</f>
        <v>41999</v>
      </c>
      <c r="BR44" t="s">
        <v>28</v>
      </c>
    </row>
    <row r="45" spans="9:70" x14ac:dyDescent="0.35">
      <c r="M45">
        <v>7000</v>
      </c>
      <c r="N45">
        <v>70</v>
      </c>
      <c r="O45" t="s">
        <v>29</v>
      </c>
      <c r="AC45">
        <f>AD44+1</f>
        <v>87800</v>
      </c>
      <c r="AD45">
        <f>AC46-1</f>
        <v>87999</v>
      </c>
      <c r="AE45" t="s">
        <v>28</v>
      </c>
      <c r="AG45">
        <v>48000</v>
      </c>
      <c r="AH45">
        <v>48</v>
      </c>
      <c r="AI45" t="s">
        <v>18</v>
      </c>
      <c r="AO45" s="28">
        <v>53000</v>
      </c>
      <c r="AP45" s="25">
        <v>53</v>
      </c>
      <c r="AQ45" s="13" t="s">
        <v>22</v>
      </c>
      <c r="AS45" s="29" t="s">
        <v>228</v>
      </c>
      <c r="AT45" s="25" t="s">
        <v>229</v>
      </c>
      <c r="AU45" s="13" t="s">
        <v>17</v>
      </c>
      <c r="BP45">
        <v>42000</v>
      </c>
      <c r="BQ45">
        <v>42499</v>
      </c>
      <c r="BR45" t="s">
        <v>49</v>
      </c>
    </row>
    <row r="46" spans="9:70" x14ac:dyDescent="0.35">
      <c r="M46">
        <v>7100</v>
      </c>
      <c r="N46">
        <v>71</v>
      </c>
      <c r="O46" t="s">
        <v>33</v>
      </c>
      <c r="AC46">
        <v>88000</v>
      </c>
      <c r="AD46">
        <v>88039</v>
      </c>
      <c r="AE46" t="s">
        <v>52</v>
      </c>
      <c r="AG46">
        <v>49000</v>
      </c>
      <c r="AH46">
        <v>49</v>
      </c>
      <c r="AI46" t="s">
        <v>19</v>
      </c>
      <c r="AO46" s="28">
        <v>54000</v>
      </c>
      <c r="AP46" s="25">
        <v>55</v>
      </c>
      <c r="AQ46" s="13" t="s">
        <v>18</v>
      </c>
      <c r="AS46" s="29" t="s">
        <v>230</v>
      </c>
      <c r="AT46" s="25" t="s">
        <v>231</v>
      </c>
      <c r="AU46" s="13" t="s">
        <v>17</v>
      </c>
      <c r="BP46">
        <f>BQ45+1</f>
        <v>42500</v>
      </c>
      <c r="BQ46">
        <f>BP47-1</f>
        <v>43999</v>
      </c>
      <c r="BR46" t="s">
        <v>28</v>
      </c>
    </row>
    <row r="47" spans="9:70" x14ac:dyDescent="0.35">
      <c r="M47">
        <v>7200</v>
      </c>
      <c r="N47">
        <v>72</v>
      </c>
      <c r="O47" t="s">
        <v>40</v>
      </c>
      <c r="AC47">
        <f>AD46+1</f>
        <v>88040</v>
      </c>
      <c r="AD47">
        <f>AC48-1</f>
        <v>88099</v>
      </c>
      <c r="AE47" t="s">
        <v>28</v>
      </c>
      <c r="AG47">
        <v>50000</v>
      </c>
      <c r="AH47">
        <v>50</v>
      </c>
      <c r="AI47" t="s">
        <v>17</v>
      </c>
      <c r="AO47" s="28">
        <v>56000</v>
      </c>
      <c r="AP47" s="25">
        <v>56</v>
      </c>
      <c r="AQ47" s="13" t="s">
        <v>23</v>
      </c>
      <c r="AS47" s="29" t="s">
        <v>232</v>
      </c>
      <c r="AT47" s="25" t="s">
        <v>233</v>
      </c>
      <c r="AU47" s="13" t="s">
        <v>17</v>
      </c>
      <c r="BP47">
        <v>44000</v>
      </c>
      <c r="BQ47">
        <v>52499</v>
      </c>
      <c r="BR47" t="s">
        <v>50</v>
      </c>
    </row>
    <row r="48" spans="9:70" x14ac:dyDescent="0.35">
      <c r="M48">
        <v>7300</v>
      </c>
      <c r="N48">
        <v>73</v>
      </c>
      <c r="O48" t="s">
        <v>31</v>
      </c>
      <c r="AC48">
        <v>88100</v>
      </c>
      <c r="AD48">
        <v>88199</v>
      </c>
      <c r="AE48" t="s">
        <v>50</v>
      </c>
      <c r="AG48">
        <v>51000</v>
      </c>
      <c r="AI48" t="s">
        <v>28</v>
      </c>
      <c r="AO48" s="28">
        <v>57000</v>
      </c>
      <c r="AP48" s="25">
        <v>57</v>
      </c>
      <c r="AQ48" s="13" t="s">
        <v>18</v>
      </c>
      <c r="AS48" s="29" t="s">
        <v>234</v>
      </c>
      <c r="AT48" s="25" t="s">
        <v>235</v>
      </c>
      <c r="AU48" s="13" t="s">
        <v>18</v>
      </c>
      <c r="BP48">
        <f>BQ47+1</f>
        <v>52500</v>
      </c>
      <c r="BQ48">
        <f>BP49-1</f>
        <v>52999</v>
      </c>
      <c r="BR48" t="s">
        <v>28</v>
      </c>
    </row>
    <row r="49" spans="13:70" x14ac:dyDescent="0.35">
      <c r="M49">
        <v>7400</v>
      </c>
      <c r="N49">
        <v>74</v>
      </c>
      <c r="O49" t="s">
        <v>33</v>
      </c>
      <c r="AC49">
        <v>88200</v>
      </c>
      <c r="AD49">
        <v>88299</v>
      </c>
      <c r="AE49" t="s">
        <v>49</v>
      </c>
      <c r="AO49" s="28">
        <v>58000</v>
      </c>
      <c r="AP49" s="25">
        <v>58</v>
      </c>
      <c r="AQ49" s="13" t="s">
        <v>40</v>
      </c>
      <c r="AS49" s="29" t="s">
        <v>236</v>
      </c>
      <c r="AT49" s="25" t="s">
        <v>237</v>
      </c>
      <c r="AU49" s="13" t="s">
        <v>20</v>
      </c>
      <c r="BP49">
        <v>53000</v>
      </c>
      <c r="BQ49">
        <v>53299</v>
      </c>
      <c r="BR49" t="s">
        <v>50</v>
      </c>
    </row>
    <row r="50" spans="13:70" x14ac:dyDescent="0.35">
      <c r="M50">
        <v>7500</v>
      </c>
      <c r="N50">
        <v>77</v>
      </c>
      <c r="O50" t="s">
        <v>37</v>
      </c>
      <c r="AC50">
        <v>88300</v>
      </c>
      <c r="AD50">
        <v>90899</v>
      </c>
      <c r="AE50" t="s">
        <v>50</v>
      </c>
      <c r="AO50" s="28">
        <v>59000</v>
      </c>
      <c r="AP50" s="25">
        <v>59</v>
      </c>
      <c r="AQ50" s="13" t="s">
        <v>17</v>
      </c>
      <c r="AS50" s="29" t="s">
        <v>238</v>
      </c>
      <c r="AT50" s="25" t="s">
        <v>239</v>
      </c>
      <c r="AU50" s="13" t="s">
        <v>17</v>
      </c>
      <c r="BP50">
        <f>BQ49+1</f>
        <v>53300</v>
      </c>
      <c r="BQ50">
        <f>BP51-1</f>
        <v>54999</v>
      </c>
      <c r="BR50" t="s">
        <v>28</v>
      </c>
    </row>
    <row r="51" spans="13:70" x14ac:dyDescent="0.35">
      <c r="M51">
        <v>7800</v>
      </c>
      <c r="N51">
        <v>79</v>
      </c>
      <c r="O51" t="s">
        <v>28</v>
      </c>
      <c r="AC51">
        <v>90900</v>
      </c>
      <c r="AD51">
        <v>90999</v>
      </c>
      <c r="AE51" t="s">
        <v>53</v>
      </c>
      <c r="AO51" s="28">
        <v>60000</v>
      </c>
      <c r="AP51" s="25">
        <v>60</v>
      </c>
      <c r="AQ51" s="13" t="s">
        <v>19</v>
      </c>
      <c r="AS51" s="29" t="s">
        <v>240</v>
      </c>
      <c r="AT51" s="25" t="s">
        <v>241</v>
      </c>
      <c r="AU51" s="13" t="s">
        <v>17</v>
      </c>
      <c r="BP51">
        <v>55000</v>
      </c>
      <c r="BQ51">
        <v>55499</v>
      </c>
      <c r="BR51" t="s">
        <v>50</v>
      </c>
    </row>
    <row r="52" spans="13:70" x14ac:dyDescent="0.35">
      <c r="M52">
        <v>8000</v>
      </c>
      <c r="N52">
        <v>81</v>
      </c>
      <c r="O52" t="s">
        <v>35</v>
      </c>
      <c r="AC52">
        <v>91000</v>
      </c>
      <c r="AD52">
        <v>91299</v>
      </c>
      <c r="AE52" t="s">
        <v>50</v>
      </c>
      <c r="AO52" s="28">
        <v>61000</v>
      </c>
      <c r="AP52" s="25">
        <v>61</v>
      </c>
      <c r="AQ52" s="13" t="s">
        <v>22</v>
      </c>
      <c r="AS52" s="29" t="s">
        <v>242</v>
      </c>
      <c r="AT52" s="25" t="s">
        <v>242</v>
      </c>
      <c r="AU52" s="13" t="s">
        <v>17</v>
      </c>
      <c r="BP52">
        <f>BQ51+1</f>
        <v>55500</v>
      </c>
      <c r="BQ52">
        <f>BP53-1</f>
        <v>55999</v>
      </c>
      <c r="BR52" t="s">
        <v>28</v>
      </c>
    </row>
    <row r="53" spans="13:70" x14ac:dyDescent="0.35">
      <c r="M53">
        <v>8200</v>
      </c>
      <c r="N53">
        <v>82</v>
      </c>
      <c r="O53" t="s">
        <v>32</v>
      </c>
      <c r="AC53">
        <v>91300</v>
      </c>
      <c r="AD53">
        <v>99999</v>
      </c>
      <c r="AE53" t="s">
        <v>52</v>
      </c>
      <c r="AO53" s="28">
        <v>62000</v>
      </c>
      <c r="AP53" s="25">
        <v>62</v>
      </c>
      <c r="AQ53" s="13" t="s">
        <v>17</v>
      </c>
      <c r="AS53" s="29" t="s">
        <v>243</v>
      </c>
      <c r="AT53" s="25" t="s">
        <v>244</v>
      </c>
      <c r="AU53" s="13" t="s">
        <v>17</v>
      </c>
      <c r="BP53">
        <v>56000</v>
      </c>
      <c r="BQ53">
        <v>56499</v>
      </c>
      <c r="BR53" t="s">
        <v>50</v>
      </c>
    </row>
    <row r="54" spans="13:70" x14ac:dyDescent="0.35">
      <c r="M54">
        <v>8300</v>
      </c>
      <c r="N54">
        <v>84</v>
      </c>
      <c r="O54" t="s">
        <v>34</v>
      </c>
      <c r="AC54">
        <v>100000</v>
      </c>
      <c r="AE54" t="s">
        <v>28</v>
      </c>
      <c r="AO54" s="28">
        <v>63000</v>
      </c>
      <c r="AP54" s="25">
        <v>63</v>
      </c>
      <c r="AQ54" s="13" t="s">
        <v>24</v>
      </c>
      <c r="AS54" s="29" t="s">
        <v>245</v>
      </c>
      <c r="AT54" s="25" t="s">
        <v>246</v>
      </c>
      <c r="AU54" s="13" t="s">
        <v>17</v>
      </c>
      <c r="BP54">
        <f>BQ53+1</f>
        <v>56500</v>
      </c>
      <c r="BQ54">
        <f>BP55-1</f>
        <v>56999</v>
      </c>
      <c r="BR54" t="s">
        <v>28</v>
      </c>
    </row>
    <row r="55" spans="13:70" x14ac:dyDescent="0.35">
      <c r="M55">
        <v>8500</v>
      </c>
      <c r="N55">
        <v>85</v>
      </c>
      <c r="O55" t="s">
        <v>32</v>
      </c>
      <c r="AO55" s="28">
        <v>64000</v>
      </c>
      <c r="AP55" s="25">
        <v>66</v>
      </c>
      <c r="AQ55" s="13" t="s">
        <v>59</v>
      </c>
      <c r="AS55" s="29" t="s">
        <v>247</v>
      </c>
      <c r="AT55" s="25" t="s">
        <v>247</v>
      </c>
      <c r="AU55" s="13" t="s">
        <v>20</v>
      </c>
      <c r="BP55">
        <v>57000</v>
      </c>
      <c r="BQ55">
        <v>58499</v>
      </c>
      <c r="BR55" t="s">
        <v>53</v>
      </c>
    </row>
    <row r="56" spans="13:70" x14ac:dyDescent="0.35">
      <c r="M56">
        <v>8600</v>
      </c>
      <c r="N56">
        <v>86</v>
      </c>
      <c r="O56" t="s">
        <v>34</v>
      </c>
      <c r="AO56" s="28">
        <v>67000</v>
      </c>
      <c r="AP56" s="25">
        <v>67</v>
      </c>
      <c r="AQ56" s="13" t="s">
        <v>18</v>
      </c>
      <c r="AS56" s="29" t="s">
        <v>248</v>
      </c>
      <c r="AT56" s="25" t="s">
        <v>249</v>
      </c>
      <c r="AU56" s="13" t="s">
        <v>20</v>
      </c>
      <c r="BP56">
        <f>BQ55+1</f>
        <v>58500</v>
      </c>
      <c r="BQ56">
        <f>BP57-1</f>
        <v>58999</v>
      </c>
      <c r="BR56" t="s">
        <v>28</v>
      </c>
    </row>
    <row r="57" spans="13:70" x14ac:dyDescent="0.35">
      <c r="M57">
        <v>8700</v>
      </c>
      <c r="N57">
        <v>87</v>
      </c>
      <c r="O57" t="s">
        <v>32</v>
      </c>
      <c r="AO57" s="28">
        <v>68000</v>
      </c>
      <c r="AP57" s="25">
        <v>68</v>
      </c>
      <c r="AQ57" s="13" t="s">
        <v>20</v>
      </c>
      <c r="AS57" s="29" t="s">
        <v>250</v>
      </c>
      <c r="AT57" s="25" t="s">
        <v>251</v>
      </c>
      <c r="AU57" s="13" t="s">
        <v>17</v>
      </c>
      <c r="BP57">
        <v>59000</v>
      </c>
      <c r="BQ57">
        <v>59499</v>
      </c>
      <c r="BR57" t="s">
        <v>50</v>
      </c>
    </row>
    <row r="58" spans="13:70" x14ac:dyDescent="0.35">
      <c r="M58">
        <v>8800</v>
      </c>
      <c r="N58">
        <v>88</v>
      </c>
      <c r="O58" t="s">
        <v>34</v>
      </c>
      <c r="AO58" s="28">
        <v>69000</v>
      </c>
      <c r="AP58" s="25">
        <v>69</v>
      </c>
      <c r="AQ58" s="13" t="s">
        <v>24</v>
      </c>
      <c r="AS58" s="29" t="s">
        <v>252</v>
      </c>
      <c r="AT58" s="25" t="s">
        <v>253</v>
      </c>
      <c r="AU58" s="13" t="s">
        <v>17</v>
      </c>
      <c r="BP58">
        <f>BQ57+1</f>
        <v>59500</v>
      </c>
      <c r="BQ58">
        <f>BP59-1</f>
        <v>59999</v>
      </c>
      <c r="BR58" t="s">
        <v>28</v>
      </c>
    </row>
    <row r="59" spans="13:70" x14ac:dyDescent="0.35">
      <c r="M59">
        <v>8900</v>
      </c>
      <c r="N59">
        <v>89</v>
      </c>
      <c r="O59" t="s">
        <v>36</v>
      </c>
      <c r="AO59" s="28">
        <v>70000</v>
      </c>
      <c r="AP59" s="25">
        <v>70</v>
      </c>
      <c r="AQ59" s="13" t="s">
        <v>20</v>
      </c>
      <c r="AS59" s="29" t="s">
        <v>254</v>
      </c>
      <c r="AT59" s="25" t="s">
        <v>255</v>
      </c>
      <c r="AU59" s="13" t="s">
        <v>17</v>
      </c>
      <c r="BP59">
        <v>60000</v>
      </c>
      <c r="BQ59">
        <v>60499</v>
      </c>
      <c r="BR59" t="s">
        <v>53</v>
      </c>
    </row>
    <row r="60" spans="13:70" x14ac:dyDescent="0.35">
      <c r="M60">
        <v>9000</v>
      </c>
      <c r="N60">
        <v>93</v>
      </c>
      <c r="O60" t="s">
        <v>31</v>
      </c>
      <c r="AO60" s="28">
        <v>71000</v>
      </c>
      <c r="AP60" s="25">
        <v>71</v>
      </c>
      <c r="AQ60" s="13" t="s">
        <v>40</v>
      </c>
      <c r="AS60" s="29" t="s">
        <v>256</v>
      </c>
      <c r="AT60" s="25" t="s">
        <v>257</v>
      </c>
      <c r="AU60" s="13" t="s">
        <v>19</v>
      </c>
      <c r="BP60">
        <f>BQ59+1</f>
        <v>60500</v>
      </c>
      <c r="BQ60">
        <f>BP61-1</f>
        <v>61999</v>
      </c>
      <c r="BR60" t="s">
        <v>28</v>
      </c>
    </row>
    <row r="61" spans="13:70" x14ac:dyDescent="0.35">
      <c r="M61">
        <v>9400</v>
      </c>
      <c r="N61">
        <v>94</v>
      </c>
      <c r="O61" t="s">
        <v>29</v>
      </c>
      <c r="AO61" s="28">
        <v>72000</v>
      </c>
      <c r="AP61" s="25">
        <v>72</v>
      </c>
      <c r="AQ61" s="13" t="s">
        <v>22</v>
      </c>
      <c r="AS61" s="29" t="s">
        <v>258</v>
      </c>
      <c r="AT61" s="25" t="s">
        <v>259</v>
      </c>
      <c r="AU61" s="13" t="s">
        <v>17</v>
      </c>
      <c r="BP61">
        <v>62000</v>
      </c>
      <c r="BQ61">
        <v>64499</v>
      </c>
      <c r="BR61" t="s">
        <v>49</v>
      </c>
    </row>
    <row r="62" spans="13:70" x14ac:dyDescent="0.35">
      <c r="M62">
        <v>9500</v>
      </c>
      <c r="N62">
        <v>95</v>
      </c>
      <c r="O62" t="s">
        <v>32</v>
      </c>
      <c r="AO62" s="28">
        <v>73000</v>
      </c>
      <c r="AP62" s="25">
        <v>74</v>
      </c>
      <c r="AQ62" s="13" t="s">
        <v>24</v>
      </c>
      <c r="AS62" s="29" t="s">
        <v>260</v>
      </c>
      <c r="AT62" s="25" t="s">
        <v>261</v>
      </c>
      <c r="AU62" s="13" t="s">
        <v>17</v>
      </c>
      <c r="BP62">
        <f>BQ61+1</f>
        <v>64500</v>
      </c>
      <c r="BQ62">
        <f>BP63-1</f>
        <v>64999</v>
      </c>
      <c r="BR62" t="s">
        <v>28</v>
      </c>
    </row>
    <row r="63" spans="13:70" x14ac:dyDescent="0.35">
      <c r="M63">
        <v>9600</v>
      </c>
      <c r="N63">
        <v>96</v>
      </c>
      <c r="O63" t="s">
        <v>31</v>
      </c>
      <c r="AO63" s="28">
        <v>75000</v>
      </c>
      <c r="AP63" s="25">
        <v>75</v>
      </c>
      <c r="AQ63" s="13" t="s">
        <v>19</v>
      </c>
      <c r="AS63" s="29" t="s">
        <v>262</v>
      </c>
      <c r="AT63" s="25" t="s">
        <v>263</v>
      </c>
      <c r="AU63" s="13" t="s">
        <v>17</v>
      </c>
      <c r="BP63">
        <v>65000</v>
      </c>
      <c r="BQ63">
        <v>65499</v>
      </c>
      <c r="BR63" t="s">
        <v>49</v>
      </c>
    </row>
    <row r="64" spans="13:70" x14ac:dyDescent="0.35">
      <c r="M64">
        <v>9700</v>
      </c>
      <c r="O64" t="s">
        <v>28</v>
      </c>
      <c r="AO64" s="28">
        <v>76000</v>
      </c>
      <c r="AP64" s="25">
        <v>76</v>
      </c>
      <c r="AQ64" s="13" t="s">
        <v>21</v>
      </c>
      <c r="AS64" s="29" t="s">
        <v>264</v>
      </c>
      <c r="AT64" s="25" t="s">
        <v>265</v>
      </c>
      <c r="AU64" s="13" t="s">
        <v>18</v>
      </c>
      <c r="BP64">
        <f>BQ63+1</f>
        <v>65500</v>
      </c>
      <c r="BQ64">
        <f>BP65-1</f>
        <v>65999</v>
      </c>
      <c r="BR64" t="s">
        <v>28</v>
      </c>
    </row>
    <row r="65" spans="41:70" x14ac:dyDescent="0.35">
      <c r="AO65" s="28">
        <v>77000</v>
      </c>
      <c r="AP65" s="25">
        <v>78</v>
      </c>
      <c r="AQ65" s="13" t="s">
        <v>19</v>
      </c>
      <c r="AS65" s="29" t="s">
        <v>266</v>
      </c>
      <c r="AT65" s="25" t="s">
        <v>266</v>
      </c>
      <c r="AU65" s="13" t="s">
        <v>18</v>
      </c>
      <c r="BP65">
        <v>66000</v>
      </c>
      <c r="BQ65">
        <v>66499</v>
      </c>
      <c r="BR65" t="s">
        <v>49</v>
      </c>
    </row>
    <row r="66" spans="41:70" x14ac:dyDescent="0.35">
      <c r="AO66" s="28">
        <v>79000</v>
      </c>
      <c r="AP66" s="25">
        <v>79</v>
      </c>
      <c r="AQ66" s="13" t="s">
        <v>37</v>
      </c>
      <c r="AS66" s="29" t="s">
        <v>267</v>
      </c>
      <c r="AT66" s="25" t="s">
        <v>267</v>
      </c>
      <c r="AU66" s="13" t="s">
        <v>17</v>
      </c>
      <c r="BP66">
        <f>BQ65+1</f>
        <v>66500</v>
      </c>
      <c r="BQ66">
        <f>BP67-1</f>
        <v>66999</v>
      </c>
      <c r="BR66" t="s">
        <v>28</v>
      </c>
    </row>
    <row r="67" spans="41:70" x14ac:dyDescent="0.35">
      <c r="AO67" s="28">
        <v>80000</v>
      </c>
      <c r="AP67" s="25">
        <v>80</v>
      </c>
      <c r="AQ67" s="13" t="s">
        <v>17</v>
      </c>
      <c r="AS67" s="29" t="s">
        <v>268</v>
      </c>
      <c r="AT67" s="25" t="s">
        <v>268</v>
      </c>
      <c r="AU67" s="13" t="s">
        <v>18</v>
      </c>
      <c r="BP67">
        <v>67000</v>
      </c>
      <c r="BQ67">
        <v>67499</v>
      </c>
      <c r="BR67" t="s">
        <v>49</v>
      </c>
    </row>
    <row r="68" spans="41:70" x14ac:dyDescent="0.35">
      <c r="AO68" s="28">
        <v>81000</v>
      </c>
      <c r="AP68" s="25">
        <v>82</v>
      </c>
      <c r="AQ68" s="13" t="s">
        <v>59</v>
      </c>
      <c r="AS68" s="29" t="s">
        <v>269</v>
      </c>
      <c r="AT68" s="25" t="s">
        <v>269</v>
      </c>
      <c r="AU68" s="13" t="s">
        <v>17</v>
      </c>
      <c r="BP68">
        <f>BQ67+1</f>
        <v>67500</v>
      </c>
      <c r="BQ68">
        <f>BP69-1</f>
        <v>69999</v>
      </c>
      <c r="BR68" t="s">
        <v>28</v>
      </c>
    </row>
    <row r="69" spans="41:70" x14ac:dyDescent="0.35">
      <c r="AO69" s="28">
        <v>83000</v>
      </c>
      <c r="AP69" s="25">
        <v>84</v>
      </c>
      <c r="AQ69" s="13" t="s">
        <v>33</v>
      </c>
      <c r="AS69" s="29" t="s">
        <v>270</v>
      </c>
      <c r="AT69" s="25" t="s">
        <v>271</v>
      </c>
      <c r="AU69" s="13" t="s">
        <v>18</v>
      </c>
      <c r="BP69">
        <v>70000</v>
      </c>
      <c r="BQ69">
        <v>70499</v>
      </c>
      <c r="BR69" t="s">
        <v>50</v>
      </c>
    </row>
    <row r="70" spans="41:70" x14ac:dyDescent="0.35">
      <c r="AO70" s="28">
        <v>85000</v>
      </c>
      <c r="AP70" s="25">
        <v>86</v>
      </c>
      <c r="AQ70" s="13" t="s">
        <v>37</v>
      </c>
      <c r="AS70" s="29" t="s">
        <v>272</v>
      </c>
      <c r="AT70" s="25" t="s">
        <v>273</v>
      </c>
      <c r="AU70" s="13" t="s">
        <v>20</v>
      </c>
      <c r="BP70">
        <f>BQ69+1</f>
        <v>70500</v>
      </c>
      <c r="BQ70">
        <f>BP71-1</f>
        <v>70999</v>
      </c>
      <c r="BR70" t="s">
        <v>28</v>
      </c>
    </row>
    <row r="71" spans="41:70" x14ac:dyDescent="0.35">
      <c r="AO71" s="28">
        <v>87000</v>
      </c>
      <c r="AP71" s="25">
        <v>87</v>
      </c>
      <c r="AQ71" s="13" t="s">
        <v>45</v>
      </c>
      <c r="AS71" s="29" t="s">
        <v>274</v>
      </c>
      <c r="AT71" s="25" t="s">
        <v>275</v>
      </c>
      <c r="AU71" s="13" t="s">
        <v>18</v>
      </c>
      <c r="BP71">
        <v>71000</v>
      </c>
      <c r="BQ71">
        <v>71499</v>
      </c>
      <c r="BR71" t="s">
        <v>50</v>
      </c>
    </row>
    <row r="72" spans="41:70" x14ac:dyDescent="0.35">
      <c r="AO72" s="28">
        <v>88000</v>
      </c>
      <c r="AP72" s="25">
        <v>88</v>
      </c>
      <c r="AQ72" s="13" t="s">
        <v>20</v>
      </c>
      <c r="AS72" s="29" t="s">
        <v>276</v>
      </c>
      <c r="AT72" s="25" t="s">
        <v>277</v>
      </c>
      <c r="AU72" s="13" t="s">
        <v>19</v>
      </c>
      <c r="BP72">
        <f>BQ71+1</f>
        <v>71500</v>
      </c>
      <c r="BQ72">
        <f>BP73-1</f>
        <v>71999</v>
      </c>
      <c r="BR72" t="s">
        <v>28</v>
      </c>
    </row>
    <row r="73" spans="41:70" x14ac:dyDescent="0.35">
      <c r="AO73" s="28">
        <v>89000</v>
      </c>
      <c r="AP73" s="25">
        <v>89</v>
      </c>
      <c r="AQ73" s="13" t="s">
        <v>21</v>
      </c>
      <c r="AS73" s="29" t="s">
        <v>278</v>
      </c>
      <c r="AT73" s="25" t="s">
        <v>279</v>
      </c>
      <c r="AU73" s="13" t="s">
        <v>19</v>
      </c>
      <c r="BP73">
        <v>72000</v>
      </c>
      <c r="BQ73">
        <v>73499</v>
      </c>
      <c r="BR73" t="s">
        <v>47</v>
      </c>
    </row>
    <row r="74" spans="41:70" x14ac:dyDescent="0.35">
      <c r="AO74" s="28">
        <v>90000</v>
      </c>
      <c r="AP74" s="25">
        <v>90</v>
      </c>
      <c r="AQ74" s="13" t="s">
        <v>20</v>
      </c>
      <c r="AS74" s="29" t="s">
        <v>280</v>
      </c>
      <c r="AT74" s="25" t="s">
        <v>281</v>
      </c>
      <c r="AU74" s="13" t="s">
        <v>20</v>
      </c>
      <c r="BP74">
        <f>BQ73+1</f>
        <v>73500</v>
      </c>
      <c r="BQ74">
        <f>BP75-1</f>
        <v>73999</v>
      </c>
      <c r="BR74" t="s">
        <v>28</v>
      </c>
    </row>
    <row r="75" spans="41:70" x14ac:dyDescent="0.35">
      <c r="AO75" s="13">
        <v>91000</v>
      </c>
      <c r="AP75" s="25">
        <v>95</v>
      </c>
      <c r="AQ75" s="13" t="s">
        <v>19</v>
      </c>
      <c r="AS75" s="29" t="s">
        <v>282</v>
      </c>
      <c r="AT75" s="25" t="s">
        <v>283</v>
      </c>
      <c r="AU75" s="13" t="s">
        <v>17</v>
      </c>
      <c r="BP75">
        <v>74000</v>
      </c>
      <c r="BQ75">
        <v>74499</v>
      </c>
      <c r="BR75" t="s">
        <v>47</v>
      </c>
    </row>
    <row r="76" spans="41:70" x14ac:dyDescent="0.35">
      <c r="AO76" s="28">
        <v>96000</v>
      </c>
      <c r="AQ76" s="13" t="s">
        <v>28</v>
      </c>
      <c r="AS76" s="29" t="s">
        <v>284</v>
      </c>
      <c r="AT76" s="25" t="s">
        <v>285</v>
      </c>
      <c r="AU76" s="13" t="s">
        <v>20</v>
      </c>
      <c r="BP76">
        <f>BQ75+1</f>
        <v>74500</v>
      </c>
      <c r="BQ76">
        <f>BP77-1</f>
        <v>74999</v>
      </c>
      <c r="BR76" t="s">
        <v>28</v>
      </c>
    </row>
    <row r="77" spans="41:70" x14ac:dyDescent="0.35">
      <c r="AS77" s="29" t="s">
        <v>286</v>
      </c>
      <c r="AT77" s="25" t="s">
        <v>287</v>
      </c>
      <c r="AU77" s="13" t="s">
        <v>20</v>
      </c>
      <c r="BP77">
        <v>75000</v>
      </c>
      <c r="BQ77">
        <v>75499</v>
      </c>
      <c r="BR77" t="s">
        <v>47</v>
      </c>
    </row>
    <row r="78" spans="41:70" x14ac:dyDescent="0.35">
      <c r="AS78" s="29" t="s">
        <v>288</v>
      </c>
      <c r="AT78" s="25" t="s">
        <v>289</v>
      </c>
      <c r="AU78" s="13" t="s">
        <v>19</v>
      </c>
      <c r="BP78">
        <f>BQ77+1</f>
        <v>75500</v>
      </c>
      <c r="BQ78">
        <f>BP79-1</f>
        <v>75999</v>
      </c>
      <c r="BR78" t="s">
        <v>28</v>
      </c>
    </row>
    <row r="79" spans="41:70" x14ac:dyDescent="0.35">
      <c r="AS79" s="29" t="s">
        <v>290</v>
      </c>
      <c r="AT79" s="25" t="s">
        <v>291</v>
      </c>
      <c r="AU79" s="13" t="s">
        <v>19</v>
      </c>
      <c r="BP79">
        <v>76000</v>
      </c>
      <c r="BQ79">
        <v>80999</v>
      </c>
      <c r="BR79" t="s">
        <v>53</v>
      </c>
    </row>
    <row r="80" spans="41:70" x14ac:dyDescent="0.35">
      <c r="AS80" s="29" t="s">
        <v>292</v>
      </c>
      <c r="AT80" s="25" t="s">
        <v>293</v>
      </c>
      <c r="AU80" s="13" t="s">
        <v>18</v>
      </c>
      <c r="BP80">
        <v>81000</v>
      </c>
      <c r="BQ80">
        <v>81499</v>
      </c>
      <c r="BR80" t="s">
        <v>53</v>
      </c>
    </row>
    <row r="81" spans="45:70" x14ac:dyDescent="0.35">
      <c r="AS81" s="29" t="s">
        <v>294</v>
      </c>
      <c r="AT81" s="25" t="s">
        <v>294</v>
      </c>
      <c r="AU81" s="13" t="s">
        <v>18</v>
      </c>
      <c r="BP81">
        <f>BQ80+1</f>
        <v>81500</v>
      </c>
      <c r="BQ81">
        <f>BP82-1</f>
        <v>81999</v>
      </c>
      <c r="BR81" t="s">
        <v>28</v>
      </c>
    </row>
    <row r="82" spans="45:70" x14ac:dyDescent="0.35">
      <c r="AS82" s="29" t="s">
        <v>295</v>
      </c>
      <c r="AT82" s="25" t="s">
        <v>296</v>
      </c>
      <c r="AU82" s="13" t="s">
        <v>18</v>
      </c>
      <c r="BP82">
        <v>82000</v>
      </c>
      <c r="BQ82">
        <v>83499</v>
      </c>
      <c r="BR82" t="s">
        <v>53</v>
      </c>
    </row>
    <row r="83" spans="45:70" x14ac:dyDescent="0.35">
      <c r="AS83" s="29" t="s">
        <v>297</v>
      </c>
      <c r="AT83" s="25" t="s">
        <v>298</v>
      </c>
      <c r="AU83" s="13" t="s">
        <v>17</v>
      </c>
      <c r="BP83">
        <f>BQ82+1</f>
        <v>83500</v>
      </c>
      <c r="BQ83">
        <f>BP84-1</f>
        <v>83999</v>
      </c>
      <c r="BR83" t="s">
        <v>28</v>
      </c>
    </row>
    <row r="84" spans="45:70" x14ac:dyDescent="0.35">
      <c r="AS84" s="29" t="s">
        <v>299</v>
      </c>
      <c r="AT84" s="25" t="s">
        <v>299</v>
      </c>
      <c r="AU84" s="13" t="s">
        <v>18</v>
      </c>
      <c r="BP84">
        <v>84000</v>
      </c>
      <c r="BQ84">
        <v>84499</v>
      </c>
      <c r="BR84" t="s">
        <v>53</v>
      </c>
    </row>
    <row r="85" spans="45:70" x14ac:dyDescent="0.35">
      <c r="AS85" s="29" t="s">
        <v>300</v>
      </c>
      <c r="AT85" s="25" t="s">
        <v>301</v>
      </c>
      <c r="AU85" s="13" t="s">
        <v>17</v>
      </c>
      <c r="BP85">
        <f>BQ84+1</f>
        <v>84500</v>
      </c>
      <c r="BQ85">
        <f>BP86-1</f>
        <v>84999</v>
      </c>
      <c r="BR85" t="s">
        <v>28</v>
      </c>
    </row>
    <row r="86" spans="45:70" x14ac:dyDescent="0.35">
      <c r="AS86" s="29" t="s">
        <v>302</v>
      </c>
      <c r="AT86" s="25" t="s">
        <v>303</v>
      </c>
      <c r="AU86" s="13" t="s">
        <v>18</v>
      </c>
      <c r="BP86">
        <v>85000</v>
      </c>
      <c r="BQ86">
        <v>85199</v>
      </c>
      <c r="BR86" t="s">
        <v>53</v>
      </c>
    </row>
    <row r="87" spans="45:70" x14ac:dyDescent="0.35">
      <c r="AS87" s="29" t="s">
        <v>304</v>
      </c>
      <c r="AT87" s="25" t="s">
        <v>305</v>
      </c>
      <c r="AU87" s="13" t="s">
        <v>17</v>
      </c>
      <c r="BP87">
        <v>85200</v>
      </c>
      <c r="BQ87">
        <v>85499</v>
      </c>
      <c r="BR87" t="s">
        <v>53</v>
      </c>
    </row>
    <row r="88" spans="45:70" x14ac:dyDescent="0.35">
      <c r="AS88" t="s">
        <v>572</v>
      </c>
      <c r="AT88" t="s">
        <v>573</v>
      </c>
      <c r="AU88" s="13" t="s">
        <v>28</v>
      </c>
      <c r="BP88">
        <f>BQ87+1</f>
        <v>85500</v>
      </c>
      <c r="BQ88">
        <f>BP89-1</f>
        <v>86999</v>
      </c>
      <c r="BR88" t="s">
        <v>28</v>
      </c>
    </row>
    <row r="89" spans="45:70" x14ac:dyDescent="0.35">
      <c r="AS89" s="29" t="s">
        <v>306</v>
      </c>
      <c r="AT89" s="25" t="s">
        <v>307</v>
      </c>
      <c r="AU89" s="13" t="s">
        <v>17</v>
      </c>
      <c r="BP89">
        <v>87000</v>
      </c>
      <c r="BQ89">
        <v>88499</v>
      </c>
      <c r="BR89" t="s">
        <v>47</v>
      </c>
    </row>
    <row r="90" spans="45:70" x14ac:dyDescent="0.35">
      <c r="AS90" s="29" t="s">
        <v>308</v>
      </c>
      <c r="AT90" s="25" t="s">
        <v>308</v>
      </c>
      <c r="AU90" s="13" t="s">
        <v>17</v>
      </c>
      <c r="BP90">
        <f>BQ89+1</f>
        <v>88500</v>
      </c>
      <c r="BQ90">
        <f>BP91-1</f>
        <v>88999</v>
      </c>
      <c r="BR90" t="s">
        <v>28</v>
      </c>
    </row>
    <row r="91" spans="45:70" x14ac:dyDescent="0.35">
      <c r="AS91" s="29" t="s">
        <v>309</v>
      </c>
      <c r="AT91" s="25" t="s">
        <v>310</v>
      </c>
      <c r="AU91" s="13" t="s">
        <v>17</v>
      </c>
      <c r="BP91">
        <v>89000</v>
      </c>
      <c r="BQ91">
        <v>89499</v>
      </c>
      <c r="BR91" t="s">
        <v>47</v>
      </c>
    </row>
    <row r="92" spans="45:70" x14ac:dyDescent="0.35">
      <c r="AS92" s="29" t="s">
        <v>311</v>
      </c>
      <c r="AT92" s="25" t="s">
        <v>312</v>
      </c>
      <c r="AU92" s="13" t="s">
        <v>18</v>
      </c>
      <c r="BP92">
        <f>BQ91+1</f>
        <v>89500</v>
      </c>
      <c r="BQ92">
        <f>BP93-1</f>
        <v>89999</v>
      </c>
      <c r="BR92" t="s">
        <v>28</v>
      </c>
    </row>
    <row r="93" spans="45:70" x14ac:dyDescent="0.35">
      <c r="AS93" s="29" t="s">
        <v>313</v>
      </c>
      <c r="AT93" s="25" t="s">
        <v>314</v>
      </c>
      <c r="AU93" s="13" t="s">
        <v>17</v>
      </c>
      <c r="BP93">
        <v>90000</v>
      </c>
      <c r="BQ93">
        <v>90499</v>
      </c>
      <c r="BR93" t="s">
        <v>47</v>
      </c>
    </row>
    <row r="94" spans="45:70" x14ac:dyDescent="0.35">
      <c r="AS94" s="29" t="s">
        <v>315</v>
      </c>
      <c r="AT94" s="25" t="s">
        <v>315</v>
      </c>
      <c r="AU94" s="13" t="s">
        <v>18</v>
      </c>
      <c r="BP94">
        <f>BQ93+1</f>
        <v>90500</v>
      </c>
      <c r="BQ94">
        <f>BP95-1</f>
        <v>90999</v>
      </c>
      <c r="BR94" t="s">
        <v>28</v>
      </c>
    </row>
    <row r="95" spans="45:70" x14ac:dyDescent="0.35">
      <c r="AS95" s="29" t="s">
        <v>316</v>
      </c>
      <c r="AT95" s="25" t="s">
        <v>317</v>
      </c>
      <c r="AU95" s="13" t="s">
        <v>18</v>
      </c>
      <c r="BP95">
        <v>91000</v>
      </c>
      <c r="BQ95">
        <v>92999</v>
      </c>
      <c r="BR95" t="s">
        <v>47</v>
      </c>
    </row>
    <row r="96" spans="45:70" x14ac:dyDescent="0.35">
      <c r="AS96" s="29" t="s">
        <v>318</v>
      </c>
      <c r="AT96" s="25" t="s">
        <v>319</v>
      </c>
      <c r="AU96" s="13" t="s">
        <v>20</v>
      </c>
      <c r="BP96">
        <v>93000</v>
      </c>
      <c r="BQ96">
        <v>93499</v>
      </c>
      <c r="BR96" t="s">
        <v>47</v>
      </c>
    </row>
    <row r="97" spans="45:70" x14ac:dyDescent="0.35">
      <c r="AS97" s="29" t="s">
        <v>320</v>
      </c>
      <c r="AT97" s="25" t="s">
        <v>321</v>
      </c>
      <c r="AU97" s="13" t="s">
        <v>20</v>
      </c>
      <c r="BP97">
        <v>93500</v>
      </c>
      <c r="BQ97">
        <v>95499</v>
      </c>
      <c r="BR97" t="s">
        <v>47</v>
      </c>
    </row>
    <row r="98" spans="45:70" x14ac:dyDescent="0.35">
      <c r="AS98" s="29" t="s">
        <v>322</v>
      </c>
      <c r="AT98" s="25" t="s">
        <v>322</v>
      </c>
      <c r="AU98" s="13" t="s">
        <v>20</v>
      </c>
      <c r="BP98">
        <f>BQ97+1</f>
        <v>95500</v>
      </c>
      <c r="BQ98">
        <f>BP99-1</f>
        <v>95999</v>
      </c>
      <c r="BR98" t="s">
        <v>28</v>
      </c>
    </row>
    <row r="99" spans="45:70" x14ac:dyDescent="0.35">
      <c r="AS99" s="29" t="s">
        <v>323</v>
      </c>
      <c r="AT99" s="25" t="s">
        <v>323</v>
      </c>
      <c r="AU99" s="13" t="s">
        <v>20</v>
      </c>
      <c r="BP99">
        <v>96000</v>
      </c>
      <c r="BQ99">
        <v>96499</v>
      </c>
      <c r="BR99" t="s">
        <v>47</v>
      </c>
    </row>
    <row r="100" spans="45:70" x14ac:dyDescent="0.35">
      <c r="AS100" s="29" t="s">
        <v>324</v>
      </c>
      <c r="AT100" s="25" t="s">
        <v>325</v>
      </c>
      <c r="AU100" s="13" t="s">
        <v>20</v>
      </c>
      <c r="BP100">
        <f>BQ99+1</f>
        <v>96500</v>
      </c>
      <c r="BQ100">
        <f>BP101-1</f>
        <v>96999</v>
      </c>
      <c r="BR100" t="s">
        <v>28</v>
      </c>
    </row>
    <row r="101" spans="45:70" x14ac:dyDescent="0.35">
      <c r="AS101" s="29" t="s">
        <v>326</v>
      </c>
      <c r="AT101" s="25" t="s">
        <v>327</v>
      </c>
      <c r="AU101" s="13" t="s">
        <v>18</v>
      </c>
      <c r="BP101">
        <v>97000</v>
      </c>
      <c r="BQ101">
        <v>97399</v>
      </c>
      <c r="BR101" t="s">
        <v>47</v>
      </c>
    </row>
    <row r="102" spans="45:70" x14ac:dyDescent="0.35">
      <c r="AS102" s="29" t="s">
        <v>328</v>
      </c>
      <c r="AT102" s="25" t="s">
        <v>329</v>
      </c>
      <c r="AU102" s="13" t="s">
        <v>18</v>
      </c>
      <c r="BP102">
        <f>BQ101+1</f>
        <v>97400</v>
      </c>
      <c r="BQ102">
        <f>BP103-1</f>
        <v>98999</v>
      </c>
      <c r="BR102" t="s">
        <v>28</v>
      </c>
    </row>
    <row r="103" spans="45:70" x14ac:dyDescent="0.35">
      <c r="AS103" s="29" t="s">
        <v>330</v>
      </c>
      <c r="AT103" s="25" t="s">
        <v>331</v>
      </c>
      <c r="AU103" s="13" t="s">
        <v>20</v>
      </c>
      <c r="BP103">
        <v>99000</v>
      </c>
      <c r="BQ103">
        <v>99499</v>
      </c>
      <c r="BR103" t="s">
        <v>47</v>
      </c>
    </row>
    <row r="104" spans="45:70" x14ac:dyDescent="0.35">
      <c r="AS104" s="29" t="s">
        <v>332</v>
      </c>
      <c r="AT104" s="25" t="s">
        <v>333</v>
      </c>
      <c r="AU104" s="13" t="s">
        <v>20</v>
      </c>
      <c r="BP104">
        <f>BQ103+1</f>
        <v>99500</v>
      </c>
      <c r="BR104" t="s">
        <v>28</v>
      </c>
    </row>
    <row r="105" spans="45:70" x14ac:dyDescent="0.35">
      <c r="AS105" s="29" t="s">
        <v>334</v>
      </c>
      <c r="AT105" s="25" t="s">
        <v>334</v>
      </c>
      <c r="AU105" s="13" t="s">
        <v>18</v>
      </c>
    </row>
    <row r="106" spans="45:70" x14ac:dyDescent="0.35">
      <c r="AS106" s="29" t="s">
        <v>335</v>
      </c>
      <c r="AT106" s="25" t="s">
        <v>336</v>
      </c>
      <c r="AU106" s="13" t="s">
        <v>17</v>
      </c>
    </row>
    <row r="107" spans="45:70" x14ac:dyDescent="0.35">
      <c r="AS107" s="29" t="s">
        <v>337</v>
      </c>
      <c r="AT107" s="25" t="s">
        <v>337</v>
      </c>
      <c r="AU107" s="13" t="s">
        <v>18</v>
      </c>
    </row>
    <row r="108" spans="45:70" x14ac:dyDescent="0.35">
      <c r="AS108" s="29" t="s">
        <v>338</v>
      </c>
      <c r="AT108" s="25" t="s">
        <v>338</v>
      </c>
      <c r="AU108" s="13" t="s">
        <v>18</v>
      </c>
    </row>
    <row r="109" spans="45:70" x14ac:dyDescent="0.35">
      <c r="AS109" s="29" t="s">
        <v>339</v>
      </c>
      <c r="AT109" s="25" t="s">
        <v>339</v>
      </c>
      <c r="AU109" s="13" t="s">
        <v>18</v>
      </c>
    </row>
    <row r="110" spans="45:70" x14ac:dyDescent="0.35">
      <c r="AS110" s="29" t="s">
        <v>340</v>
      </c>
      <c r="AT110" s="25" t="s">
        <v>340</v>
      </c>
      <c r="AU110" s="13" t="s">
        <v>18</v>
      </c>
    </row>
    <row r="111" spans="45:70" x14ac:dyDescent="0.35">
      <c r="AS111" s="29" t="s">
        <v>341</v>
      </c>
      <c r="AT111" s="25" t="s">
        <v>342</v>
      </c>
      <c r="AU111" s="13" t="s">
        <v>17</v>
      </c>
    </row>
    <row r="112" spans="45:70" x14ac:dyDescent="0.35">
      <c r="AS112" s="29" t="s">
        <v>343</v>
      </c>
      <c r="AT112" s="25" t="s">
        <v>344</v>
      </c>
      <c r="AU112" s="13" t="s">
        <v>17</v>
      </c>
    </row>
    <row r="113" spans="45:47" x14ac:dyDescent="0.35">
      <c r="AS113" s="29" t="s">
        <v>345</v>
      </c>
      <c r="AT113" s="25" t="s">
        <v>346</v>
      </c>
      <c r="AU113" s="13" t="s">
        <v>17</v>
      </c>
    </row>
    <row r="114" spans="45:47" x14ac:dyDescent="0.35">
      <c r="AS114" s="29" t="s">
        <v>347</v>
      </c>
      <c r="AT114" s="25" t="s">
        <v>348</v>
      </c>
      <c r="AU114" s="13" t="s">
        <v>18</v>
      </c>
    </row>
    <row r="115" spans="45:47" x14ac:dyDescent="0.35">
      <c r="AS115" s="29" t="s">
        <v>349</v>
      </c>
      <c r="AT115" s="25" t="s">
        <v>349</v>
      </c>
      <c r="AU115" s="13" t="s">
        <v>20</v>
      </c>
    </row>
    <row r="116" spans="45:47" x14ac:dyDescent="0.35">
      <c r="AS116" s="29" t="s">
        <v>350</v>
      </c>
      <c r="AT116" s="25" t="s">
        <v>351</v>
      </c>
      <c r="AU116" s="13" t="s">
        <v>17</v>
      </c>
    </row>
    <row r="117" spans="45:47" x14ac:dyDescent="0.35">
      <c r="AS117" s="29" t="s">
        <v>352</v>
      </c>
      <c r="AT117" s="25" t="s">
        <v>353</v>
      </c>
      <c r="AU117" s="13" t="s">
        <v>17</v>
      </c>
    </row>
    <row r="118" spans="45:47" x14ac:dyDescent="0.35">
      <c r="AS118" s="29" t="s">
        <v>354</v>
      </c>
      <c r="AT118" s="25" t="s">
        <v>355</v>
      </c>
      <c r="AU118" s="13" t="s">
        <v>17</v>
      </c>
    </row>
    <row r="119" spans="45:47" x14ac:dyDescent="0.35">
      <c r="AS119" s="29" t="s">
        <v>356</v>
      </c>
      <c r="AT119" s="25" t="s">
        <v>357</v>
      </c>
      <c r="AU119" s="13" t="s">
        <v>17</v>
      </c>
    </row>
    <row r="120" spans="45:47" x14ac:dyDescent="0.35">
      <c r="AS120" s="29" t="s">
        <v>358</v>
      </c>
      <c r="AT120" s="25" t="s">
        <v>358</v>
      </c>
      <c r="AU120" s="13" t="s">
        <v>17</v>
      </c>
    </row>
    <row r="121" spans="45:47" x14ac:dyDescent="0.35">
      <c r="AS121" s="29" t="s">
        <v>359</v>
      </c>
      <c r="AT121" s="25" t="s">
        <v>360</v>
      </c>
      <c r="AU121" s="13" t="s">
        <v>17</v>
      </c>
    </row>
    <row r="122" spans="45:47" x14ac:dyDescent="0.35">
      <c r="AS122" s="29" t="s">
        <v>361</v>
      </c>
      <c r="AT122" s="25" t="s">
        <v>362</v>
      </c>
      <c r="AU122" s="13" t="s">
        <v>17</v>
      </c>
    </row>
    <row r="123" spans="45:47" x14ac:dyDescent="0.35">
      <c r="AS123" s="29" t="s">
        <v>363</v>
      </c>
      <c r="AT123" s="25" t="s">
        <v>364</v>
      </c>
      <c r="AU123" s="13" t="s">
        <v>18</v>
      </c>
    </row>
    <row r="124" spans="45:47" x14ac:dyDescent="0.35">
      <c r="AS124" s="29" t="s">
        <v>365</v>
      </c>
      <c r="AT124" s="25" t="s">
        <v>366</v>
      </c>
      <c r="AU124" s="13" t="s">
        <v>17</v>
      </c>
    </row>
    <row r="125" spans="45:47" x14ac:dyDescent="0.35">
      <c r="AS125" s="29" t="s">
        <v>367</v>
      </c>
      <c r="AT125" s="25" t="s">
        <v>368</v>
      </c>
      <c r="AU125" s="13" t="s">
        <v>18</v>
      </c>
    </row>
    <row r="126" spans="45:47" x14ac:dyDescent="0.35">
      <c r="AS126" s="29" t="s">
        <v>369</v>
      </c>
      <c r="AT126" s="25" t="s">
        <v>370</v>
      </c>
      <c r="AU126" s="13" t="s">
        <v>18</v>
      </c>
    </row>
    <row r="127" spans="45:47" x14ac:dyDescent="0.35">
      <c r="AS127" s="29" t="s">
        <v>371</v>
      </c>
      <c r="AT127" s="25" t="s">
        <v>372</v>
      </c>
      <c r="AU127" s="13" t="s">
        <v>20</v>
      </c>
    </row>
    <row r="128" spans="45:47" x14ac:dyDescent="0.35">
      <c r="AS128" s="29" t="s">
        <v>373</v>
      </c>
      <c r="AT128" s="25" t="s">
        <v>374</v>
      </c>
      <c r="AU128" s="13" t="s">
        <v>18</v>
      </c>
    </row>
    <row r="129" spans="45:47" x14ac:dyDescent="0.35">
      <c r="AS129" s="29" t="s">
        <v>375</v>
      </c>
      <c r="AT129" s="25" t="s">
        <v>376</v>
      </c>
      <c r="AU129" s="13" t="s">
        <v>17</v>
      </c>
    </row>
    <row r="130" spans="45:47" x14ac:dyDescent="0.35">
      <c r="AS130" s="29" t="s">
        <v>377</v>
      </c>
      <c r="AT130" s="25" t="s">
        <v>378</v>
      </c>
      <c r="AU130" s="13" t="s">
        <v>17</v>
      </c>
    </row>
    <row r="131" spans="45:47" x14ac:dyDescent="0.35">
      <c r="AS131" s="29" t="s">
        <v>379</v>
      </c>
      <c r="AT131" s="25" t="s">
        <v>380</v>
      </c>
      <c r="AU131" s="13" t="s">
        <v>17</v>
      </c>
    </row>
    <row r="132" spans="45:47" x14ac:dyDescent="0.35">
      <c r="AS132" s="29" t="s">
        <v>381</v>
      </c>
      <c r="AT132" s="25" t="s">
        <v>382</v>
      </c>
      <c r="AU132" s="13" t="s">
        <v>17</v>
      </c>
    </row>
    <row r="133" spans="45:47" x14ac:dyDescent="0.35">
      <c r="AS133" s="29" t="s">
        <v>383</v>
      </c>
      <c r="AT133" s="25" t="s">
        <v>384</v>
      </c>
      <c r="AU133" s="13" t="s">
        <v>20</v>
      </c>
    </row>
    <row r="134" spans="45:47" x14ac:dyDescent="0.35">
      <c r="AS134" s="29" t="s">
        <v>385</v>
      </c>
      <c r="AT134" s="25" t="s">
        <v>385</v>
      </c>
      <c r="AU134" s="13" t="s">
        <v>17</v>
      </c>
    </row>
    <row r="135" spans="45:47" x14ac:dyDescent="0.35">
      <c r="AS135" s="29" t="s">
        <v>386</v>
      </c>
      <c r="AT135" s="25" t="s">
        <v>387</v>
      </c>
      <c r="AU135" s="13" t="s">
        <v>17</v>
      </c>
    </row>
    <row r="136" spans="45:47" x14ac:dyDescent="0.35">
      <c r="AS136" s="29" t="s">
        <v>388</v>
      </c>
      <c r="AT136" s="25" t="s">
        <v>389</v>
      </c>
      <c r="AU136" s="13" t="s">
        <v>19</v>
      </c>
    </row>
    <row r="137" spans="45:47" x14ac:dyDescent="0.35">
      <c r="AS137" s="29" t="s">
        <v>390</v>
      </c>
      <c r="AT137" s="25" t="s">
        <v>390</v>
      </c>
      <c r="AU137" s="13" t="s">
        <v>19</v>
      </c>
    </row>
    <row r="138" spans="45:47" x14ac:dyDescent="0.35">
      <c r="AS138" s="29" t="s">
        <v>391</v>
      </c>
      <c r="AT138" s="25" t="s">
        <v>392</v>
      </c>
      <c r="AU138" s="13" t="s">
        <v>18</v>
      </c>
    </row>
    <row r="139" spans="45:47" x14ac:dyDescent="0.35">
      <c r="AS139" s="29" t="s">
        <v>393</v>
      </c>
      <c r="AT139" s="25" t="s">
        <v>394</v>
      </c>
      <c r="AU139" s="13" t="s">
        <v>18</v>
      </c>
    </row>
    <row r="140" spans="45:47" x14ac:dyDescent="0.35">
      <c r="AS140" s="29" t="s">
        <v>395</v>
      </c>
      <c r="AT140" s="25" t="s">
        <v>396</v>
      </c>
      <c r="AU140" s="13" t="s">
        <v>17</v>
      </c>
    </row>
    <row r="141" spans="45:47" x14ac:dyDescent="0.35">
      <c r="AS141" s="29" t="s">
        <v>397</v>
      </c>
      <c r="AT141" s="25" t="s">
        <v>398</v>
      </c>
      <c r="AU141" s="13" t="s">
        <v>18</v>
      </c>
    </row>
    <row r="142" spans="45:47" x14ac:dyDescent="0.35">
      <c r="AS142" s="29" t="s">
        <v>399</v>
      </c>
      <c r="AT142" s="25" t="s">
        <v>400</v>
      </c>
      <c r="AU142" s="13" t="s">
        <v>18</v>
      </c>
    </row>
    <row r="143" spans="45:47" x14ac:dyDescent="0.35">
      <c r="AS143" s="29" t="s">
        <v>401</v>
      </c>
      <c r="AT143" s="25" t="s">
        <v>402</v>
      </c>
      <c r="AU143" s="13" t="s">
        <v>20</v>
      </c>
    </row>
    <row r="144" spans="45:47" x14ac:dyDescent="0.35">
      <c r="AS144" s="29" t="s">
        <v>403</v>
      </c>
      <c r="AT144" s="25" t="s">
        <v>404</v>
      </c>
      <c r="AU144" s="13" t="s">
        <v>20</v>
      </c>
    </row>
    <row r="145" spans="45:47" x14ac:dyDescent="0.35">
      <c r="AS145" s="29" t="s">
        <v>405</v>
      </c>
      <c r="AT145" s="25" t="s">
        <v>406</v>
      </c>
      <c r="AU145" s="13" t="s">
        <v>20</v>
      </c>
    </row>
    <row r="146" spans="45:47" x14ac:dyDescent="0.35">
      <c r="AS146" t="s">
        <v>574</v>
      </c>
      <c r="AT146" t="s">
        <v>575</v>
      </c>
      <c r="AU146" s="13" t="s">
        <v>28</v>
      </c>
    </row>
    <row r="147" spans="45:47" x14ac:dyDescent="0.35">
      <c r="AS147" s="29" t="s">
        <v>407</v>
      </c>
      <c r="AT147" s="25" t="s">
        <v>408</v>
      </c>
      <c r="AU147" s="13" t="s">
        <v>18</v>
      </c>
    </row>
    <row r="148" spans="45:47" x14ac:dyDescent="0.35">
      <c r="AS148" s="29" t="s">
        <v>409</v>
      </c>
      <c r="AT148" s="25" t="s">
        <v>409</v>
      </c>
      <c r="AU148" s="13" t="s">
        <v>18</v>
      </c>
    </row>
    <row r="149" spans="45:47" x14ac:dyDescent="0.35">
      <c r="AS149" s="29" t="s">
        <v>410</v>
      </c>
      <c r="AT149" s="25" t="s">
        <v>411</v>
      </c>
      <c r="AU149" s="13" t="s">
        <v>20</v>
      </c>
    </row>
    <row r="150" spans="45:47" x14ac:dyDescent="0.35">
      <c r="AS150" s="29" t="s">
        <v>412</v>
      </c>
      <c r="AT150" s="25" t="s">
        <v>413</v>
      </c>
      <c r="AU150" s="13" t="s">
        <v>17</v>
      </c>
    </row>
    <row r="151" spans="45:47" x14ac:dyDescent="0.35">
      <c r="AS151" s="29" t="s">
        <v>414</v>
      </c>
      <c r="AT151" s="25" t="s">
        <v>414</v>
      </c>
      <c r="AU151" s="13" t="s">
        <v>20</v>
      </c>
    </row>
    <row r="152" spans="45:47" x14ac:dyDescent="0.35">
      <c r="AS152" s="29" t="s">
        <v>415</v>
      </c>
      <c r="AT152" s="25" t="s">
        <v>416</v>
      </c>
      <c r="AU152" s="13" t="s">
        <v>18</v>
      </c>
    </row>
    <row r="153" spans="45:47" x14ac:dyDescent="0.35">
      <c r="AS153" s="29" t="s">
        <v>417</v>
      </c>
      <c r="AT153" s="25" t="s">
        <v>417</v>
      </c>
      <c r="AU153" s="13" t="s">
        <v>17</v>
      </c>
    </row>
    <row r="154" spans="45:47" x14ac:dyDescent="0.35">
      <c r="AS154" s="29" t="s">
        <v>418</v>
      </c>
      <c r="AT154" s="25" t="s">
        <v>419</v>
      </c>
      <c r="AU154" s="13" t="s">
        <v>20</v>
      </c>
    </row>
    <row r="155" spans="45:47" x14ac:dyDescent="0.35">
      <c r="AS155" t="s">
        <v>576</v>
      </c>
      <c r="AT155" t="s">
        <v>577</v>
      </c>
      <c r="AU155" s="13" t="s">
        <v>28</v>
      </c>
    </row>
    <row r="156" spans="45:47" x14ac:dyDescent="0.35">
      <c r="AS156" s="29" t="s">
        <v>420</v>
      </c>
      <c r="AT156" s="25" t="s">
        <v>421</v>
      </c>
      <c r="AU156" s="13" t="s">
        <v>19</v>
      </c>
    </row>
    <row r="157" spans="45:47" x14ac:dyDescent="0.35">
      <c r="AS157" s="29" t="s">
        <v>422</v>
      </c>
      <c r="AT157" s="25" t="s">
        <v>423</v>
      </c>
      <c r="AU157" s="13" t="s">
        <v>18</v>
      </c>
    </row>
    <row r="158" spans="45:47" x14ac:dyDescent="0.35">
      <c r="AS158" s="29" t="s">
        <v>424</v>
      </c>
      <c r="AT158" s="25" t="s">
        <v>425</v>
      </c>
      <c r="AU158" s="13" t="s">
        <v>18</v>
      </c>
    </row>
    <row r="159" spans="45:47" x14ac:dyDescent="0.35">
      <c r="AS159" s="29" t="s">
        <v>426</v>
      </c>
      <c r="AT159" s="25" t="s">
        <v>427</v>
      </c>
      <c r="AU159" s="13" t="s">
        <v>17</v>
      </c>
    </row>
    <row r="160" spans="45:47" x14ac:dyDescent="0.35">
      <c r="AS160" s="29" t="s">
        <v>428</v>
      </c>
      <c r="AT160" s="25" t="s">
        <v>429</v>
      </c>
      <c r="AU160" s="13" t="s">
        <v>20</v>
      </c>
    </row>
    <row r="161" spans="45:47" x14ac:dyDescent="0.35">
      <c r="AS161" s="29" t="s">
        <v>430</v>
      </c>
      <c r="AT161" s="25" t="s">
        <v>431</v>
      </c>
      <c r="AU161" s="13" t="s">
        <v>18</v>
      </c>
    </row>
    <row r="162" spans="45:47" x14ac:dyDescent="0.35">
      <c r="AS162" s="29" t="s">
        <v>432</v>
      </c>
      <c r="AT162" s="25" t="s">
        <v>433</v>
      </c>
      <c r="AU162" s="13" t="s">
        <v>18</v>
      </c>
    </row>
    <row r="163" spans="45:47" x14ac:dyDescent="0.35">
      <c r="AS163" s="29" t="s">
        <v>434</v>
      </c>
      <c r="AT163" s="25" t="s">
        <v>434</v>
      </c>
      <c r="AU163" s="13" t="s">
        <v>18</v>
      </c>
    </row>
    <row r="164" spans="45:47" x14ac:dyDescent="0.35">
      <c r="AS164" s="29" t="s">
        <v>435</v>
      </c>
      <c r="AT164" s="25" t="s">
        <v>435</v>
      </c>
      <c r="AU164" s="13" t="s">
        <v>18</v>
      </c>
    </row>
    <row r="165" spans="45:47" x14ac:dyDescent="0.35">
      <c r="AS165" s="29" t="s">
        <v>436</v>
      </c>
      <c r="AT165" s="25" t="s">
        <v>437</v>
      </c>
      <c r="AU165" s="13" t="s">
        <v>18</v>
      </c>
    </row>
    <row r="166" spans="45:47" x14ac:dyDescent="0.35">
      <c r="AS166" s="29" t="s">
        <v>438</v>
      </c>
      <c r="AT166" s="25" t="s">
        <v>438</v>
      </c>
      <c r="AU166" s="13" t="s">
        <v>19</v>
      </c>
    </row>
    <row r="167" spans="45:47" x14ac:dyDescent="0.35">
      <c r="AS167" s="29" t="s">
        <v>439</v>
      </c>
      <c r="AT167" s="25" t="s">
        <v>440</v>
      </c>
      <c r="AU167" s="13" t="s">
        <v>17</v>
      </c>
    </row>
    <row r="168" spans="45:47" x14ac:dyDescent="0.35">
      <c r="AS168" s="29" t="s">
        <v>441</v>
      </c>
      <c r="AT168" s="25" t="s">
        <v>442</v>
      </c>
      <c r="AU168" s="13" t="s">
        <v>17</v>
      </c>
    </row>
    <row r="169" spans="45:47" x14ac:dyDescent="0.35">
      <c r="AS169" s="29" t="s">
        <v>443</v>
      </c>
      <c r="AT169" s="25" t="s">
        <v>444</v>
      </c>
      <c r="AU169" s="13" t="s">
        <v>19</v>
      </c>
    </row>
    <row r="170" spans="45:47" x14ac:dyDescent="0.35">
      <c r="AS170" s="29" t="s">
        <v>445</v>
      </c>
      <c r="AT170" s="25" t="s">
        <v>446</v>
      </c>
      <c r="AU170" s="13" t="s">
        <v>18</v>
      </c>
    </row>
    <row r="171" spans="45:47" x14ac:dyDescent="0.35">
      <c r="AS171" s="29" t="s">
        <v>447</v>
      </c>
      <c r="AT171" s="25" t="s">
        <v>448</v>
      </c>
      <c r="AU171" s="13" t="s">
        <v>18</v>
      </c>
    </row>
    <row r="172" spans="45:47" x14ac:dyDescent="0.35">
      <c r="AS172" s="29" t="s">
        <v>449</v>
      </c>
      <c r="AT172" s="25" t="s">
        <v>449</v>
      </c>
      <c r="AU172" s="13" t="s">
        <v>17</v>
      </c>
    </row>
    <row r="173" spans="45:47" x14ac:dyDescent="0.35">
      <c r="AS173" s="29" t="s">
        <v>450</v>
      </c>
      <c r="AT173" s="25" t="s">
        <v>451</v>
      </c>
      <c r="AU173" s="13" t="s">
        <v>17</v>
      </c>
    </row>
    <row r="174" spans="45:47" x14ac:dyDescent="0.35">
      <c r="AS174" s="29" t="s">
        <v>452</v>
      </c>
      <c r="AT174" s="25" t="s">
        <v>453</v>
      </c>
      <c r="AU174" s="13" t="s">
        <v>18</v>
      </c>
    </row>
    <row r="175" spans="45:47" x14ac:dyDescent="0.35">
      <c r="AS175" s="29" t="s">
        <v>454</v>
      </c>
      <c r="AT175" s="25" t="s">
        <v>455</v>
      </c>
      <c r="AU175" s="13" t="s">
        <v>18</v>
      </c>
    </row>
    <row r="176" spans="45:47" x14ac:dyDescent="0.35">
      <c r="AS176" s="29" t="s">
        <v>456</v>
      </c>
      <c r="AT176" s="25" t="s">
        <v>457</v>
      </c>
      <c r="AU176" s="13" t="s">
        <v>19</v>
      </c>
    </row>
    <row r="177" spans="45:47" x14ac:dyDescent="0.35">
      <c r="AS177" s="29" t="s">
        <v>458</v>
      </c>
      <c r="AT177" s="25" t="s">
        <v>459</v>
      </c>
      <c r="AU177" s="13" t="s">
        <v>18</v>
      </c>
    </row>
    <row r="178" spans="45:47" x14ac:dyDescent="0.35">
      <c r="AS178" s="29" t="s">
        <v>460</v>
      </c>
      <c r="AT178" s="25" t="s">
        <v>461</v>
      </c>
      <c r="AU178" s="13" t="s">
        <v>19</v>
      </c>
    </row>
    <row r="179" spans="45:47" x14ac:dyDescent="0.35">
      <c r="AS179" s="29" t="s">
        <v>462</v>
      </c>
      <c r="AT179" s="25" t="s">
        <v>463</v>
      </c>
      <c r="AU179" s="13" t="s">
        <v>17</v>
      </c>
    </row>
    <row r="180" spans="45:47" x14ac:dyDescent="0.35">
      <c r="AS180" s="29" t="s">
        <v>464</v>
      </c>
      <c r="AT180" s="25" t="s">
        <v>465</v>
      </c>
      <c r="AU180" s="13" t="s">
        <v>18</v>
      </c>
    </row>
    <row r="181" spans="45:47" x14ac:dyDescent="0.35">
      <c r="AS181" s="29" t="s">
        <v>466</v>
      </c>
      <c r="AT181" s="25" t="s">
        <v>467</v>
      </c>
      <c r="AU181" s="13" t="s">
        <v>17</v>
      </c>
    </row>
    <row r="182" spans="45:47" x14ac:dyDescent="0.35">
      <c r="AS182" s="29" t="s">
        <v>468</v>
      </c>
      <c r="AT182" s="25" t="s">
        <v>469</v>
      </c>
      <c r="AU182" s="13" t="s">
        <v>18</v>
      </c>
    </row>
    <row r="183" spans="45:47" x14ac:dyDescent="0.35">
      <c r="AS183" s="29" t="s">
        <v>470</v>
      </c>
      <c r="AT183" s="25" t="s">
        <v>471</v>
      </c>
      <c r="AU183" s="13" t="s">
        <v>17</v>
      </c>
    </row>
    <row r="184" spans="45:47" x14ac:dyDescent="0.35">
      <c r="AS184" s="29" t="s">
        <v>472</v>
      </c>
      <c r="AT184" s="25" t="s">
        <v>473</v>
      </c>
      <c r="AU184" s="13" t="s">
        <v>19</v>
      </c>
    </row>
    <row r="185" spans="45:47" x14ac:dyDescent="0.35">
      <c r="AS185" s="29" t="s">
        <v>474</v>
      </c>
      <c r="AT185" s="25" t="s">
        <v>475</v>
      </c>
      <c r="AU185" s="13" t="s">
        <v>20</v>
      </c>
    </row>
    <row r="186" spans="45:47" x14ac:dyDescent="0.35">
      <c r="AS186" s="29" t="s">
        <v>476</v>
      </c>
      <c r="AT186" s="25" t="s">
        <v>477</v>
      </c>
      <c r="AU186" s="13" t="s">
        <v>17</v>
      </c>
    </row>
    <row r="187" spans="45:47" x14ac:dyDescent="0.35">
      <c r="AS187" s="29" t="s">
        <v>478</v>
      </c>
      <c r="AT187" s="25" t="s">
        <v>479</v>
      </c>
      <c r="AU187" s="13" t="s">
        <v>18</v>
      </c>
    </row>
    <row r="188" spans="45:47" x14ac:dyDescent="0.35">
      <c r="AS188" s="29" t="s">
        <v>480</v>
      </c>
      <c r="AT188" s="25" t="s">
        <v>481</v>
      </c>
      <c r="AU188" s="13" t="s">
        <v>19</v>
      </c>
    </row>
    <row r="189" spans="45:47" x14ac:dyDescent="0.35">
      <c r="AS189" s="29" t="s">
        <v>482</v>
      </c>
      <c r="AT189" s="25" t="s">
        <v>483</v>
      </c>
      <c r="AU189" s="13" t="s">
        <v>19</v>
      </c>
    </row>
    <row r="190" spans="45:47" x14ac:dyDescent="0.35">
      <c r="AS190" s="29" t="s">
        <v>484</v>
      </c>
      <c r="AT190" s="25" t="s">
        <v>485</v>
      </c>
      <c r="AU190" s="13" t="s">
        <v>17</v>
      </c>
    </row>
    <row r="191" spans="45:47" x14ac:dyDescent="0.35">
      <c r="AS191" s="29" t="s">
        <v>486</v>
      </c>
      <c r="AT191" s="25" t="s">
        <v>487</v>
      </c>
      <c r="AU191" s="13" t="s">
        <v>18</v>
      </c>
    </row>
    <row r="192" spans="45:47" x14ac:dyDescent="0.35">
      <c r="AS192" s="29" t="s">
        <v>488</v>
      </c>
      <c r="AT192" s="25" t="s">
        <v>489</v>
      </c>
      <c r="AU192" s="13" t="s">
        <v>18</v>
      </c>
    </row>
    <row r="193" spans="45:47" x14ac:dyDescent="0.35">
      <c r="AS193" s="29" t="s">
        <v>490</v>
      </c>
      <c r="AT193" s="25" t="s">
        <v>491</v>
      </c>
      <c r="AU193" s="13" t="s">
        <v>18</v>
      </c>
    </row>
    <row r="194" spans="45:47" x14ac:dyDescent="0.35">
      <c r="AS194" s="29" t="s">
        <v>492</v>
      </c>
      <c r="AT194" s="25" t="s">
        <v>493</v>
      </c>
      <c r="AU194" s="13" t="s">
        <v>17</v>
      </c>
    </row>
    <row r="195" spans="45:47" x14ac:dyDescent="0.35">
      <c r="AS195" s="29" t="s">
        <v>494</v>
      </c>
      <c r="AT195" s="25" t="s">
        <v>495</v>
      </c>
      <c r="AU195" s="13" t="s">
        <v>18</v>
      </c>
    </row>
    <row r="196" spans="45:47" x14ac:dyDescent="0.35">
      <c r="AS196" s="29" t="s">
        <v>496</v>
      </c>
      <c r="AT196" s="25" t="s">
        <v>496</v>
      </c>
      <c r="AU196" s="13" t="s">
        <v>18</v>
      </c>
    </row>
    <row r="197" spans="45:47" x14ac:dyDescent="0.35">
      <c r="AS197" s="29" t="s">
        <v>497</v>
      </c>
      <c r="AT197" s="25" t="s">
        <v>498</v>
      </c>
      <c r="AU197" s="13" t="s">
        <v>18</v>
      </c>
    </row>
    <row r="198" spans="45:47" x14ac:dyDescent="0.35">
      <c r="AS198" s="29" t="s">
        <v>499</v>
      </c>
      <c r="AT198" s="25" t="s">
        <v>499</v>
      </c>
      <c r="AU198" s="13" t="s">
        <v>18</v>
      </c>
    </row>
    <row r="199" spans="45:47" x14ac:dyDescent="0.35">
      <c r="AS199" s="29" t="s">
        <v>500</v>
      </c>
      <c r="AT199" s="25" t="s">
        <v>500</v>
      </c>
      <c r="AU199" s="13" t="s">
        <v>20</v>
      </c>
    </row>
    <row r="200" spans="45:47" x14ac:dyDescent="0.35">
      <c r="AS200" s="29" t="s">
        <v>501</v>
      </c>
      <c r="AT200" s="25" t="s">
        <v>502</v>
      </c>
      <c r="AU200" s="13" t="s">
        <v>17</v>
      </c>
    </row>
    <row r="201" spans="45:47" x14ac:dyDescent="0.35">
      <c r="AS201" s="29" t="s">
        <v>503</v>
      </c>
      <c r="AT201" s="25" t="s">
        <v>504</v>
      </c>
      <c r="AU201" s="13" t="s">
        <v>17</v>
      </c>
    </row>
    <row r="202" spans="45:47" x14ac:dyDescent="0.35">
      <c r="AS202" s="29" t="s">
        <v>505</v>
      </c>
      <c r="AT202" s="25" t="s">
        <v>506</v>
      </c>
      <c r="AU202" s="13" t="s">
        <v>17</v>
      </c>
    </row>
    <row r="203" spans="45:47" x14ac:dyDescent="0.35">
      <c r="AS203" s="29" t="s">
        <v>507</v>
      </c>
      <c r="AT203" s="25" t="s">
        <v>508</v>
      </c>
      <c r="AU203" s="13" t="s">
        <v>17</v>
      </c>
    </row>
    <row r="204" spans="45:47" x14ac:dyDescent="0.35">
      <c r="AS204" s="29" t="s">
        <v>509</v>
      </c>
      <c r="AT204" s="25" t="s">
        <v>510</v>
      </c>
      <c r="AU204" s="13" t="s">
        <v>17</v>
      </c>
    </row>
    <row r="205" spans="45:47" x14ac:dyDescent="0.35">
      <c r="AS205" s="29" t="s">
        <v>511</v>
      </c>
      <c r="AT205" s="25" t="s">
        <v>512</v>
      </c>
      <c r="AU205" s="13" t="s">
        <v>17</v>
      </c>
    </row>
    <row r="206" spans="45:47" x14ac:dyDescent="0.35">
      <c r="AS206" s="29" t="s">
        <v>513</v>
      </c>
      <c r="AT206" s="25" t="s">
        <v>514</v>
      </c>
      <c r="AU206" s="13" t="s">
        <v>17</v>
      </c>
    </row>
    <row r="207" spans="45:47" x14ac:dyDescent="0.35">
      <c r="AS207" t="s">
        <v>578</v>
      </c>
      <c r="AT207" t="s">
        <v>579</v>
      </c>
      <c r="AU207" s="13" t="s">
        <v>28</v>
      </c>
    </row>
  </sheetData>
  <sortState xmlns:xlrd2="http://schemas.microsoft.com/office/spreadsheetml/2017/richdata2" ref="AS2:AU207">
    <sortCondition ref="AS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2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6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3"/>
      <c r="H7" s="13"/>
      <c r="I7" s="13"/>
      <c r="J7" s="13"/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13">
        <v>10</v>
      </c>
      <c r="C9" s="24" t="s">
        <v>8</v>
      </c>
      <c r="D9" s="25">
        <v>14</v>
      </c>
      <c r="E9" s="13" t="s">
        <v>17</v>
      </c>
      <c r="G9" s="13"/>
      <c r="H9" s="24"/>
      <c r="I9" s="25"/>
      <c r="J9" s="13"/>
    </row>
    <row r="10" spans="2:14" x14ac:dyDescent="0.35">
      <c r="B10" s="13">
        <v>20</v>
      </c>
      <c r="C10" s="24" t="s">
        <v>8</v>
      </c>
      <c r="D10" s="25">
        <v>28</v>
      </c>
      <c r="E10" s="13" t="s">
        <v>18</v>
      </c>
      <c r="G10" s="13"/>
      <c r="H10" s="24"/>
      <c r="I10" s="25"/>
      <c r="J10" s="13"/>
    </row>
    <row r="11" spans="2:14" x14ac:dyDescent="0.35">
      <c r="B11" s="13">
        <v>30</v>
      </c>
      <c r="C11" s="24" t="s">
        <v>8</v>
      </c>
      <c r="D11" s="25">
        <v>39</v>
      </c>
      <c r="E11" s="13" t="s">
        <v>19</v>
      </c>
      <c r="G11" s="13"/>
      <c r="H11" s="24"/>
      <c r="I11" s="25"/>
      <c r="J11" s="13"/>
    </row>
    <row r="12" spans="2:14" x14ac:dyDescent="0.35">
      <c r="B12" s="13">
        <v>40</v>
      </c>
      <c r="C12" s="24" t="s">
        <v>8</v>
      </c>
      <c r="D12" s="25">
        <v>49</v>
      </c>
      <c r="E12" s="13" t="s">
        <v>20</v>
      </c>
      <c r="G12" s="13"/>
      <c r="H12" s="24"/>
      <c r="I12" s="25"/>
      <c r="J12" s="13"/>
    </row>
    <row r="13" spans="2:14" x14ac:dyDescent="0.35">
      <c r="B13" s="13">
        <v>50</v>
      </c>
      <c r="C13" s="24" t="s">
        <v>8</v>
      </c>
      <c r="D13" s="25">
        <v>57</v>
      </c>
      <c r="E13" s="13" t="s">
        <v>21</v>
      </c>
      <c r="G13" s="13"/>
      <c r="H13" s="24"/>
      <c r="I13" s="25"/>
      <c r="J13" s="13"/>
    </row>
    <row r="14" spans="2:14" x14ac:dyDescent="0.35">
      <c r="B14" s="13">
        <v>60</v>
      </c>
      <c r="C14" s="24" t="s">
        <v>8</v>
      </c>
      <c r="D14" s="25">
        <v>69</v>
      </c>
      <c r="E14" s="13" t="s">
        <v>21</v>
      </c>
      <c r="G14" s="13"/>
      <c r="H14" s="24"/>
      <c r="I14" s="25"/>
      <c r="J14" s="13"/>
    </row>
    <row r="15" spans="2:14" x14ac:dyDescent="0.35">
      <c r="B15" s="13">
        <v>70</v>
      </c>
      <c r="C15" s="24" t="s">
        <v>8</v>
      </c>
      <c r="D15" s="25">
        <v>75</v>
      </c>
      <c r="E15" s="13" t="s">
        <v>22</v>
      </c>
      <c r="G15" s="13"/>
      <c r="H15" s="24"/>
      <c r="I15" s="25"/>
      <c r="J15" s="13"/>
    </row>
    <row r="16" spans="2:14" x14ac:dyDescent="0.35">
      <c r="B16" s="13">
        <v>80</v>
      </c>
      <c r="C16" s="24" t="s">
        <v>8</v>
      </c>
      <c r="D16" s="25">
        <v>89</v>
      </c>
      <c r="E16" s="13" t="s">
        <v>23</v>
      </c>
      <c r="G16" s="13"/>
      <c r="H16" s="24"/>
      <c r="I16" s="25"/>
      <c r="J16" s="13"/>
    </row>
    <row r="17" spans="2:14" x14ac:dyDescent="0.35">
      <c r="B17" s="13">
        <v>90</v>
      </c>
      <c r="C17" s="24" t="s">
        <v>8</v>
      </c>
      <c r="D17" s="25">
        <v>99</v>
      </c>
      <c r="E17" s="13" t="s">
        <v>24</v>
      </c>
      <c r="G17" s="13"/>
      <c r="H17" s="24"/>
      <c r="I17" s="25"/>
      <c r="J17" s="13"/>
    </row>
    <row r="18" spans="2:14" x14ac:dyDescent="0.35">
      <c r="B18" s="13"/>
      <c r="C18" s="24"/>
      <c r="D18" s="25"/>
      <c r="E18" s="13"/>
      <c r="G18" s="13"/>
      <c r="H18" s="24"/>
      <c r="I18" s="25"/>
      <c r="J18" s="13"/>
    </row>
    <row r="19" spans="2:14" x14ac:dyDescent="0.35">
      <c r="B19" s="13"/>
      <c r="C19" s="24"/>
      <c r="D19" s="25"/>
      <c r="E19" s="13"/>
      <c r="G19" s="13"/>
      <c r="H19" s="24"/>
      <c r="I19" s="25"/>
      <c r="J19" s="13"/>
    </row>
    <row r="20" spans="2:14" x14ac:dyDescent="0.35">
      <c r="B20" s="13"/>
      <c r="C20" s="24"/>
      <c r="D20" s="25"/>
      <c r="E20" s="13"/>
      <c r="G20" s="13"/>
      <c r="H20" s="24"/>
      <c r="I20" s="25"/>
      <c r="J20" s="13"/>
    </row>
    <row r="21" spans="2:14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2:14" ht="8.25" customHeight="1" x14ac:dyDescent="0.35"/>
    <row r="23" spans="2:14" x14ac:dyDescent="0.35">
      <c r="B23" s="12" t="s">
        <v>0</v>
      </c>
      <c r="C23" s="12"/>
      <c r="G23" s="12"/>
      <c r="H23" s="12"/>
    </row>
  </sheetData>
  <sheetProtection password="C7F6" sheet="1" objects="1" scenarios="1"/>
  <sortState xmlns:xlrd2="http://schemas.microsoft.com/office/spreadsheetml/2017/richdata2" ref="O9:Q17">
    <sortCondition ref="O8"/>
  </sortState>
  <hyperlinks>
    <hyperlink ref="L7" location="'Sök Zon'!A1" display="Tillbaka till söksidan" xr:uid="{00000000-0004-0000-0300-000000000000}"/>
  </hyperlinks>
  <pageMargins left="0.7" right="0.7" top="0.75" bottom="0.75" header="0.3" footer="0.3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23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26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13"/>
      <c r="H7" s="13"/>
      <c r="I7" s="13"/>
      <c r="J7" s="13"/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13">
        <v>10</v>
      </c>
      <c r="C9" s="24" t="s">
        <v>8</v>
      </c>
      <c r="D9" s="25">
        <v>12</v>
      </c>
      <c r="E9" s="13" t="s">
        <v>17</v>
      </c>
      <c r="G9" s="13"/>
      <c r="H9" s="24"/>
      <c r="I9" s="25"/>
      <c r="J9" s="13"/>
    </row>
    <row r="10" spans="2:14" x14ac:dyDescent="0.35">
      <c r="B10" s="13">
        <v>13</v>
      </c>
      <c r="C10" s="24" t="s">
        <v>8</v>
      </c>
      <c r="D10" s="25">
        <v>19</v>
      </c>
      <c r="E10" s="13" t="s">
        <v>18</v>
      </c>
      <c r="G10" s="13"/>
      <c r="H10" s="24"/>
      <c r="I10" s="25"/>
      <c r="J10" s="13"/>
    </row>
    <row r="11" spans="2:14" x14ac:dyDescent="0.35">
      <c r="B11" s="13">
        <v>20</v>
      </c>
      <c r="C11" s="24" t="s">
        <v>8</v>
      </c>
      <c r="D11" s="25">
        <v>29</v>
      </c>
      <c r="E11" s="13" t="s">
        <v>17</v>
      </c>
      <c r="G11" s="13"/>
      <c r="H11" s="24"/>
      <c r="I11" s="25"/>
      <c r="J11" s="13"/>
    </row>
    <row r="12" spans="2:14" x14ac:dyDescent="0.35">
      <c r="B12" s="13">
        <v>30</v>
      </c>
      <c r="C12" s="24" t="s">
        <v>8</v>
      </c>
      <c r="D12" s="25">
        <v>39</v>
      </c>
      <c r="E12" s="13" t="s">
        <v>18</v>
      </c>
      <c r="G12" s="13"/>
      <c r="H12" s="24"/>
      <c r="I12" s="25"/>
      <c r="J12" s="13"/>
    </row>
    <row r="13" spans="2:14" x14ac:dyDescent="0.35">
      <c r="B13" s="13">
        <v>40</v>
      </c>
      <c r="C13" s="24" t="s">
        <v>8</v>
      </c>
      <c r="D13" s="25">
        <v>49</v>
      </c>
      <c r="E13" s="13" t="s">
        <v>19</v>
      </c>
      <c r="G13" s="13"/>
      <c r="H13" s="24"/>
      <c r="I13" s="25"/>
      <c r="J13" s="13"/>
    </row>
    <row r="14" spans="2:14" x14ac:dyDescent="0.35">
      <c r="B14" s="13">
        <v>50</v>
      </c>
      <c r="C14" s="24" t="s">
        <v>8</v>
      </c>
      <c r="D14" s="25">
        <v>69</v>
      </c>
      <c r="E14" s="13" t="s">
        <v>20</v>
      </c>
      <c r="G14" s="13"/>
      <c r="H14" s="24"/>
      <c r="I14" s="25"/>
      <c r="J14" s="13"/>
    </row>
    <row r="15" spans="2:14" x14ac:dyDescent="0.35">
      <c r="B15" s="13">
        <v>70</v>
      </c>
      <c r="C15" s="24" t="s">
        <v>8</v>
      </c>
      <c r="D15" s="25">
        <v>79</v>
      </c>
      <c r="E15" s="13" t="s">
        <v>19</v>
      </c>
      <c r="G15" s="13"/>
      <c r="H15" s="24"/>
      <c r="I15" s="25"/>
      <c r="J15" s="13"/>
    </row>
    <row r="16" spans="2:14" x14ac:dyDescent="0.35">
      <c r="B16" s="13">
        <v>80</v>
      </c>
      <c r="C16" s="24" t="s">
        <v>8</v>
      </c>
      <c r="D16" s="25">
        <v>89</v>
      </c>
      <c r="E16" s="13" t="s">
        <v>18</v>
      </c>
      <c r="G16" s="13"/>
      <c r="H16" s="24"/>
      <c r="I16" s="25"/>
      <c r="J16" s="13"/>
    </row>
    <row r="17" spans="2:14" x14ac:dyDescent="0.35">
      <c r="B17" s="13">
        <v>90</v>
      </c>
      <c r="C17" s="24" t="s">
        <v>8</v>
      </c>
      <c r="D17" s="25">
        <v>99</v>
      </c>
      <c r="E17" s="13" t="s">
        <v>17</v>
      </c>
      <c r="G17" s="13"/>
      <c r="H17" s="24"/>
      <c r="I17" s="25"/>
      <c r="J17" s="13"/>
    </row>
    <row r="18" spans="2:14" x14ac:dyDescent="0.35">
      <c r="B18" s="13"/>
      <c r="C18" s="24"/>
      <c r="D18" s="25"/>
      <c r="E18" s="13"/>
      <c r="G18" s="13"/>
      <c r="H18" s="24"/>
      <c r="I18" s="25"/>
      <c r="J18" s="13"/>
    </row>
    <row r="19" spans="2:14" x14ac:dyDescent="0.35">
      <c r="B19" s="13"/>
      <c r="C19" s="24"/>
      <c r="D19" s="25"/>
      <c r="E19" s="13"/>
      <c r="G19" s="13"/>
      <c r="H19" s="24"/>
      <c r="I19" s="25"/>
      <c r="J19" s="13"/>
    </row>
    <row r="20" spans="2:14" x14ac:dyDescent="0.35">
      <c r="B20" s="13"/>
      <c r="C20" s="24"/>
      <c r="D20" s="25"/>
      <c r="E20" s="13"/>
      <c r="G20" s="13"/>
      <c r="H20" s="24"/>
      <c r="I20" s="25"/>
      <c r="J20" s="13"/>
    </row>
    <row r="21" spans="2:14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2:14" ht="8.25" customHeight="1" x14ac:dyDescent="0.35"/>
    <row r="23" spans="2:14" x14ac:dyDescent="0.35">
      <c r="B23" s="12" t="s">
        <v>0</v>
      </c>
      <c r="C23" s="12"/>
      <c r="G23" s="12"/>
      <c r="H23" s="12"/>
    </row>
  </sheetData>
  <sheetProtection password="C7F6" sheet="1" objects="1" scenarios="1"/>
  <sortState xmlns:xlrd2="http://schemas.microsoft.com/office/spreadsheetml/2017/richdata2" ref="Q9:S17">
    <sortCondition ref="Q9"/>
  </sortState>
  <hyperlinks>
    <hyperlink ref="L7" location="'Sök Zon'!A1" display="Tillbaka till söksidan" xr:uid="{00000000-0004-0000-0400-000000000000}"/>
  </hyperlinks>
  <pageMargins left="0.7" right="0.7" top="0.75" bottom="0.75" header="0.3" footer="0.3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27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149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13">
        <v>1000</v>
      </c>
      <c r="C9" s="24" t="s">
        <v>8</v>
      </c>
      <c r="D9" s="25">
        <v>2499</v>
      </c>
      <c r="E9" s="13" t="s">
        <v>17</v>
      </c>
      <c r="G9" s="13">
        <v>5800</v>
      </c>
      <c r="H9" s="24" t="s">
        <v>8</v>
      </c>
      <c r="I9" s="25">
        <v>5999</v>
      </c>
      <c r="J9" s="13" t="s">
        <v>19</v>
      </c>
    </row>
    <row r="10" spans="2:14" x14ac:dyDescent="0.35">
      <c r="B10" s="13">
        <v>2500</v>
      </c>
      <c r="C10" s="24" t="s">
        <v>8</v>
      </c>
      <c r="D10" s="25">
        <v>2799</v>
      </c>
      <c r="E10" s="13" t="s">
        <v>18</v>
      </c>
      <c r="G10" s="13">
        <v>6000</v>
      </c>
      <c r="H10" s="24" t="s">
        <v>8</v>
      </c>
      <c r="I10" s="25">
        <v>6499</v>
      </c>
      <c r="J10" s="13" t="s">
        <v>20</v>
      </c>
    </row>
    <row r="11" spans="2:14" x14ac:dyDescent="0.35">
      <c r="B11" s="13">
        <v>2800</v>
      </c>
      <c r="C11" s="24" t="s">
        <v>8</v>
      </c>
      <c r="D11" s="25">
        <v>2999</v>
      </c>
      <c r="E11" s="13" t="s">
        <v>19</v>
      </c>
      <c r="G11" s="13">
        <v>6500</v>
      </c>
      <c r="H11" s="24" t="s">
        <v>8</v>
      </c>
      <c r="I11" s="25">
        <v>6599</v>
      </c>
      <c r="J11" s="13" t="s">
        <v>21</v>
      </c>
    </row>
    <row r="12" spans="2:14" x14ac:dyDescent="0.35">
      <c r="B12" s="13">
        <v>3000</v>
      </c>
      <c r="C12" s="24" t="s">
        <v>8</v>
      </c>
      <c r="D12" s="25">
        <v>3199</v>
      </c>
      <c r="E12" s="13" t="s">
        <v>18</v>
      </c>
      <c r="G12" s="13">
        <v>6600</v>
      </c>
      <c r="H12" s="24" t="s">
        <v>8</v>
      </c>
      <c r="I12" s="25">
        <v>6799</v>
      </c>
      <c r="J12" s="13" t="s">
        <v>20</v>
      </c>
    </row>
    <row r="13" spans="2:14" x14ac:dyDescent="0.35">
      <c r="B13" s="13">
        <v>3200</v>
      </c>
      <c r="C13" s="24" t="s">
        <v>8</v>
      </c>
      <c r="D13" s="25">
        <v>3399</v>
      </c>
      <c r="E13" s="13" t="s">
        <v>19</v>
      </c>
      <c r="G13" s="13">
        <v>6800</v>
      </c>
      <c r="H13" s="24" t="s">
        <v>8</v>
      </c>
      <c r="I13" s="25">
        <v>7099</v>
      </c>
      <c r="J13" s="13" t="s">
        <v>21</v>
      </c>
    </row>
    <row r="14" spans="2:14" x14ac:dyDescent="0.35">
      <c r="B14" s="13">
        <v>3400</v>
      </c>
      <c r="C14" s="24" t="s">
        <v>8</v>
      </c>
      <c r="D14" s="25">
        <v>3599</v>
      </c>
      <c r="E14" s="13" t="s">
        <v>18</v>
      </c>
      <c r="G14" s="13">
        <v>7100</v>
      </c>
      <c r="H14" s="24" t="s">
        <v>8</v>
      </c>
      <c r="I14" s="25">
        <v>7199</v>
      </c>
      <c r="J14" s="13" t="s">
        <v>20</v>
      </c>
    </row>
    <row r="15" spans="2:14" x14ac:dyDescent="0.35">
      <c r="B15" s="13">
        <v>3600</v>
      </c>
      <c r="C15" s="24" t="s">
        <v>8</v>
      </c>
      <c r="D15" s="25">
        <v>3699</v>
      </c>
      <c r="E15" s="13" t="s">
        <v>19</v>
      </c>
      <c r="G15" s="13">
        <v>7200</v>
      </c>
      <c r="H15" s="24" t="s">
        <v>8</v>
      </c>
      <c r="I15" s="25">
        <v>7399</v>
      </c>
      <c r="J15" s="13" t="s">
        <v>21</v>
      </c>
    </row>
    <row r="16" spans="2:14" x14ac:dyDescent="0.35">
      <c r="B16" s="13">
        <v>3700</v>
      </c>
      <c r="C16" s="24" t="s">
        <v>8</v>
      </c>
      <c r="D16" s="25">
        <v>3999</v>
      </c>
      <c r="E16" s="13" t="s">
        <v>20</v>
      </c>
      <c r="G16" s="13">
        <v>7400</v>
      </c>
      <c r="H16" s="24" t="s">
        <v>8</v>
      </c>
      <c r="I16" s="25">
        <v>7699</v>
      </c>
      <c r="J16" s="13" t="s">
        <v>22</v>
      </c>
    </row>
    <row r="17" spans="2:14" x14ac:dyDescent="0.35">
      <c r="B17" s="13">
        <v>4000</v>
      </c>
      <c r="C17" s="24" t="s">
        <v>8</v>
      </c>
      <c r="D17" s="25">
        <v>4100</v>
      </c>
      <c r="E17" s="13" t="s">
        <v>18</v>
      </c>
      <c r="G17" s="13">
        <v>7700</v>
      </c>
      <c r="H17" s="24" t="s">
        <v>8</v>
      </c>
      <c r="I17" s="25">
        <v>7999</v>
      </c>
      <c r="J17" s="13" t="s">
        <v>21</v>
      </c>
    </row>
    <row r="18" spans="2:14" x14ac:dyDescent="0.35">
      <c r="B18" s="13">
        <v>4101</v>
      </c>
      <c r="C18" s="24" t="s">
        <v>8</v>
      </c>
      <c r="D18" s="25">
        <v>4399</v>
      </c>
      <c r="E18" s="13" t="s">
        <v>19</v>
      </c>
      <c r="G18" s="13">
        <v>8000</v>
      </c>
      <c r="H18" s="24" t="s">
        <v>8</v>
      </c>
      <c r="I18" s="25">
        <v>8399</v>
      </c>
      <c r="J18" s="13" t="s">
        <v>22</v>
      </c>
    </row>
    <row r="19" spans="2:14" x14ac:dyDescent="0.35">
      <c r="B19" s="13">
        <v>4400</v>
      </c>
      <c r="C19" s="24" t="s">
        <v>8</v>
      </c>
      <c r="D19" s="25">
        <v>4699</v>
      </c>
      <c r="E19" s="13" t="s">
        <v>18</v>
      </c>
      <c r="G19" s="13">
        <v>8400</v>
      </c>
      <c r="H19" s="24" t="s">
        <v>8</v>
      </c>
      <c r="I19" s="25">
        <v>8499</v>
      </c>
      <c r="J19" s="13" t="s">
        <v>21</v>
      </c>
    </row>
    <row r="20" spans="2:14" x14ac:dyDescent="0.35">
      <c r="B20" s="13">
        <v>4700</v>
      </c>
      <c r="C20" s="24" t="s">
        <v>8</v>
      </c>
      <c r="D20" s="25">
        <v>4799</v>
      </c>
      <c r="E20" s="13" t="s">
        <v>20</v>
      </c>
      <c r="G20" s="13">
        <v>8500</v>
      </c>
      <c r="H20" s="24" t="s">
        <v>8</v>
      </c>
      <c r="I20" s="25">
        <v>8599</v>
      </c>
      <c r="J20" s="13" t="s">
        <v>22</v>
      </c>
    </row>
    <row r="21" spans="2:14" x14ac:dyDescent="0.35">
      <c r="B21" s="13">
        <v>4800</v>
      </c>
      <c r="C21" s="24" t="s">
        <v>8</v>
      </c>
      <c r="D21" s="25">
        <v>4899</v>
      </c>
      <c r="E21" s="13" t="s">
        <v>19</v>
      </c>
      <c r="G21" s="13">
        <v>8600</v>
      </c>
      <c r="H21" s="24" t="s">
        <v>8</v>
      </c>
      <c r="I21" s="25">
        <v>8999</v>
      </c>
      <c r="J21" s="13" t="s">
        <v>21</v>
      </c>
    </row>
    <row r="22" spans="2:14" x14ac:dyDescent="0.35">
      <c r="B22" s="13">
        <v>4900</v>
      </c>
      <c r="C22" s="24" t="s">
        <v>8</v>
      </c>
      <c r="D22" s="25">
        <v>5299</v>
      </c>
      <c r="E22" s="13" t="s">
        <v>20</v>
      </c>
      <c r="G22" s="13">
        <v>9000</v>
      </c>
      <c r="H22" s="24" t="s">
        <v>8</v>
      </c>
      <c r="I22" s="25">
        <v>9699</v>
      </c>
      <c r="J22" s="13" t="s">
        <v>23</v>
      </c>
    </row>
    <row r="23" spans="2:14" x14ac:dyDescent="0.35">
      <c r="B23" s="13">
        <v>5300</v>
      </c>
      <c r="C23" s="24" t="s">
        <v>8</v>
      </c>
      <c r="D23" s="25">
        <v>5699</v>
      </c>
      <c r="E23" s="13" t="s">
        <v>19</v>
      </c>
      <c r="G23" s="13">
        <v>9700</v>
      </c>
      <c r="H23" s="24" t="s">
        <v>8</v>
      </c>
      <c r="I23" s="25">
        <v>9999</v>
      </c>
      <c r="J23" s="13" t="s">
        <v>22</v>
      </c>
    </row>
    <row r="24" spans="2:14" x14ac:dyDescent="0.35">
      <c r="B24" s="13">
        <v>5700</v>
      </c>
      <c r="C24" s="24" t="s">
        <v>8</v>
      </c>
      <c r="D24" s="25">
        <v>5799</v>
      </c>
      <c r="E24" s="13" t="s">
        <v>18</v>
      </c>
      <c r="G24" s="13"/>
      <c r="H24" s="24"/>
      <c r="I24" s="25"/>
      <c r="J24" s="13"/>
    </row>
    <row r="25" spans="2:14" x14ac:dyDescent="0.3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2:14" ht="8.25" customHeight="1" x14ac:dyDescent="0.35"/>
    <row r="27" spans="2:14" x14ac:dyDescent="0.35">
      <c r="B27" s="12" t="s">
        <v>0</v>
      </c>
      <c r="C27" s="12"/>
      <c r="G27" s="12"/>
      <c r="H27" s="12"/>
    </row>
  </sheetData>
  <sheetProtection password="C7F6" sheet="1" objects="1" scenarios="1"/>
  <hyperlinks>
    <hyperlink ref="L7" location="'Sök Zon'!A1" display="Tillbaka till söksidan" xr:uid="{00000000-0004-0000-0500-000000000000}"/>
  </hyperlinks>
  <pageMargins left="0.7" right="0.7" top="0.75" bottom="0.75" header="0.3" footer="0.3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41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27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G7" s="21" t="s">
        <v>7</v>
      </c>
      <c r="H7" s="22"/>
      <c r="I7" s="22"/>
      <c r="J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  <c r="G8" s="13"/>
      <c r="H8" s="13"/>
      <c r="I8" s="13"/>
      <c r="J8" s="13"/>
    </row>
    <row r="9" spans="2:14" x14ac:dyDescent="0.35">
      <c r="B9" s="13">
        <v>10</v>
      </c>
      <c r="C9" s="24" t="s">
        <v>8</v>
      </c>
      <c r="D9" s="25">
        <v>10</v>
      </c>
      <c r="E9" s="13" t="s">
        <v>29</v>
      </c>
      <c r="G9" s="13">
        <v>51</v>
      </c>
      <c r="H9" s="24" t="s">
        <v>8</v>
      </c>
      <c r="I9" s="25">
        <v>51</v>
      </c>
      <c r="J9" s="13" t="s">
        <v>36</v>
      </c>
    </row>
    <row r="10" spans="2:14" x14ac:dyDescent="0.35">
      <c r="B10" s="13">
        <v>11</v>
      </c>
      <c r="C10" s="24" t="s">
        <v>8</v>
      </c>
      <c r="D10" s="25">
        <v>11</v>
      </c>
      <c r="E10" s="13" t="s">
        <v>29</v>
      </c>
      <c r="G10" s="13">
        <v>52</v>
      </c>
      <c r="H10" s="24" t="s">
        <v>8</v>
      </c>
      <c r="I10" s="25">
        <v>53</v>
      </c>
      <c r="J10" s="13" t="s">
        <v>39</v>
      </c>
    </row>
    <row r="11" spans="2:14" x14ac:dyDescent="0.35">
      <c r="B11" s="13">
        <v>12</v>
      </c>
      <c r="C11" s="24" t="s">
        <v>8</v>
      </c>
      <c r="D11" s="25">
        <v>12</v>
      </c>
      <c r="E11" s="13" t="s">
        <v>30</v>
      </c>
      <c r="G11" s="13">
        <v>54</v>
      </c>
      <c r="H11" s="24" t="s">
        <v>8</v>
      </c>
      <c r="I11" s="25">
        <v>57</v>
      </c>
      <c r="J11" s="13" t="s">
        <v>36</v>
      </c>
    </row>
    <row r="12" spans="2:14" x14ac:dyDescent="0.35">
      <c r="B12" s="13">
        <v>13</v>
      </c>
      <c r="C12" s="24" t="s">
        <v>8</v>
      </c>
      <c r="D12" s="25">
        <v>13</v>
      </c>
      <c r="E12" s="13" t="s">
        <v>29</v>
      </c>
      <c r="G12" s="13">
        <v>60</v>
      </c>
      <c r="H12" s="24" t="s">
        <v>8</v>
      </c>
      <c r="I12" s="25">
        <v>60</v>
      </c>
      <c r="J12" s="13" t="s">
        <v>34</v>
      </c>
    </row>
    <row r="13" spans="2:14" x14ac:dyDescent="0.35">
      <c r="B13" s="13">
        <v>14</v>
      </c>
      <c r="C13" s="24" t="s">
        <v>8</v>
      </c>
      <c r="D13" s="25">
        <v>16</v>
      </c>
      <c r="E13" s="13" t="s">
        <v>31</v>
      </c>
      <c r="G13" s="13">
        <v>61</v>
      </c>
      <c r="H13" s="24" t="s">
        <v>8</v>
      </c>
      <c r="I13" s="25">
        <v>61</v>
      </c>
      <c r="J13" s="13" t="s">
        <v>35</v>
      </c>
    </row>
    <row r="14" spans="2:14" x14ac:dyDescent="0.35">
      <c r="B14" s="13">
        <v>17</v>
      </c>
      <c r="C14" s="24" t="s">
        <v>8</v>
      </c>
      <c r="D14" s="25">
        <v>17</v>
      </c>
      <c r="E14" s="13" t="s">
        <v>32</v>
      </c>
      <c r="G14" s="13">
        <v>62</v>
      </c>
      <c r="H14" s="24" t="s">
        <v>8</v>
      </c>
      <c r="I14" s="25">
        <v>62</v>
      </c>
      <c r="J14" s="13" t="s">
        <v>36</v>
      </c>
    </row>
    <row r="15" spans="2:14" x14ac:dyDescent="0.35">
      <c r="B15" s="13">
        <v>18</v>
      </c>
      <c r="C15" s="24" t="s">
        <v>8</v>
      </c>
      <c r="D15" s="25">
        <v>18</v>
      </c>
      <c r="E15" s="13" t="s">
        <v>29</v>
      </c>
      <c r="G15" s="13">
        <v>63</v>
      </c>
      <c r="H15" s="24" t="s">
        <v>8</v>
      </c>
      <c r="I15" s="25">
        <v>63</v>
      </c>
      <c r="J15" s="13" t="s">
        <v>34</v>
      </c>
    </row>
    <row r="16" spans="2:14" x14ac:dyDescent="0.35">
      <c r="B16" s="13">
        <v>19</v>
      </c>
      <c r="C16" s="24" t="s">
        <v>8</v>
      </c>
      <c r="D16" s="25">
        <v>19</v>
      </c>
      <c r="E16" s="13" t="s">
        <v>33</v>
      </c>
      <c r="G16" s="13">
        <v>64</v>
      </c>
      <c r="H16" s="24" t="s">
        <v>8</v>
      </c>
      <c r="I16" s="25">
        <v>64</v>
      </c>
      <c r="J16" s="13" t="s">
        <v>32</v>
      </c>
    </row>
    <row r="17" spans="2:10" x14ac:dyDescent="0.35">
      <c r="B17" s="13">
        <v>20</v>
      </c>
      <c r="C17" s="24" t="s">
        <v>8</v>
      </c>
      <c r="D17" s="25">
        <v>20</v>
      </c>
      <c r="E17" s="13" t="s">
        <v>32</v>
      </c>
      <c r="G17" s="13">
        <v>65</v>
      </c>
      <c r="H17" s="24" t="s">
        <v>8</v>
      </c>
      <c r="I17" s="25">
        <v>65</v>
      </c>
      <c r="J17" s="13" t="s">
        <v>30</v>
      </c>
    </row>
    <row r="18" spans="2:10" x14ac:dyDescent="0.35">
      <c r="B18" s="13">
        <v>21</v>
      </c>
      <c r="C18" s="24" t="s">
        <v>8</v>
      </c>
      <c r="D18" s="25">
        <v>21</v>
      </c>
      <c r="E18" s="13" t="s">
        <v>31</v>
      </c>
      <c r="G18" s="13">
        <v>66</v>
      </c>
      <c r="H18" s="24" t="s">
        <v>8</v>
      </c>
      <c r="I18" s="25">
        <v>66</v>
      </c>
      <c r="J18" s="13" t="s">
        <v>33</v>
      </c>
    </row>
    <row r="19" spans="2:10" x14ac:dyDescent="0.35">
      <c r="B19" s="13">
        <v>22</v>
      </c>
      <c r="C19" s="24" t="s">
        <v>8</v>
      </c>
      <c r="D19" s="25">
        <v>22</v>
      </c>
      <c r="E19" s="13" t="s">
        <v>32</v>
      </c>
      <c r="G19" s="13">
        <v>67</v>
      </c>
      <c r="H19" s="24" t="s">
        <v>8</v>
      </c>
      <c r="I19" s="25">
        <v>69</v>
      </c>
      <c r="J19" s="13" t="s">
        <v>40</v>
      </c>
    </row>
    <row r="20" spans="2:10" x14ac:dyDescent="0.35">
      <c r="B20" s="13">
        <v>23</v>
      </c>
      <c r="C20" s="24" t="s">
        <v>8</v>
      </c>
      <c r="D20" s="25">
        <v>23</v>
      </c>
      <c r="E20" s="13" t="s">
        <v>34</v>
      </c>
      <c r="G20" s="13">
        <v>70</v>
      </c>
      <c r="H20" s="24" t="s">
        <v>8</v>
      </c>
      <c r="I20" s="25">
        <v>70</v>
      </c>
      <c r="J20" s="13" t="s">
        <v>29</v>
      </c>
    </row>
    <row r="21" spans="2:10" x14ac:dyDescent="0.35">
      <c r="B21" s="13">
        <v>24</v>
      </c>
      <c r="C21" s="24" t="s">
        <v>8</v>
      </c>
      <c r="D21" s="25">
        <v>24</v>
      </c>
      <c r="E21" s="13" t="s">
        <v>32</v>
      </c>
      <c r="G21" s="13">
        <v>71</v>
      </c>
      <c r="H21" s="24" t="s">
        <v>8</v>
      </c>
      <c r="I21" s="25">
        <v>71</v>
      </c>
      <c r="J21" s="13" t="s">
        <v>33</v>
      </c>
    </row>
    <row r="22" spans="2:10" ht="15" customHeight="1" x14ac:dyDescent="0.35">
      <c r="B22" s="13">
        <v>25</v>
      </c>
      <c r="C22" s="24" t="s">
        <v>8</v>
      </c>
      <c r="D22" s="25">
        <v>25</v>
      </c>
      <c r="E22" s="13" t="s">
        <v>35</v>
      </c>
      <c r="G22" s="13">
        <v>72</v>
      </c>
      <c r="H22" s="24" t="s">
        <v>8</v>
      </c>
      <c r="I22" s="25">
        <v>72</v>
      </c>
      <c r="J22" s="13" t="s">
        <v>40</v>
      </c>
    </row>
    <row r="23" spans="2:10" x14ac:dyDescent="0.35">
      <c r="B23" s="13">
        <v>26</v>
      </c>
      <c r="C23" s="24" t="s">
        <v>8</v>
      </c>
      <c r="D23" s="25">
        <v>26</v>
      </c>
      <c r="E23" s="13" t="s">
        <v>34</v>
      </c>
      <c r="G23" s="13">
        <v>73</v>
      </c>
      <c r="H23" s="24" t="s">
        <v>8</v>
      </c>
      <c r="I23" s="25">
        <v>73</v>
      </c>
      <c r="J23" s="13" t="s">
        <v>31</v>
      </c>
    </row>
    <row r="24" spans="2:10" x14ac:dyDescent="0.35">
      <c r="B24" s="13">
        <v>27</v>
      </c>
      <c r="C24" s="24" t="s">
        <v>8</v>
      </c>
      <c r="D24" s="25">
        <v>27</v>
      </c>
      <c r="E24" s="13" t="s">
        <v>35</v>
      </c>
      <c r="G24" s="13">
        <v>74</v>
      </c>
      <c r="H24" s="24" t="s">
        <v>8</v>
      </c>
      <c r="I24" s="25">
        <v>74</v>
      </c>
      <c r="J24" s="13" t="s">
        <v>33</v>
      </c>
    </row>
    <row r="25" spans="2:10" x14ac:dyDescent="0.35">
      <c r="B25" s="13">
        <v>28</v>
      </c>
      <c r="C25" s="24" t="s">
        <v>8</v>
      </c>
      <c r="D25" s="25">
        <v>28</v>
      </c>
      <c r="E25" s="13" t="s">
        <v>36</v>
      </c>
      <c r="G25" s="13">
        <v>75</v>
      </c>
      <c r="H25" s="24" t="s">
        <v>8</v>
      </c>
      <c r="I25" s="25">
        <v>77</v>
      </c>
      <c r="J25" s="13" t="s">
        <v>37</v>
      </c>
    </row>
    <row r="26" spans="2:10" x14ac:dyDescent="0.35">
      <c r="B26" s="13">
        <v>29</v>
      </c>
      <c r="C26" s="24" t="s">
        <v>8</v>
      </c>
      <c r="D26" s="25">
        <v>29</v>
      </c>
      <c r="E26" s="13" t="s">
        <v>35</v>
      </c>
      <c r="G26" s="13">
        <v>80</v>
      </c>
      <c r="H26" s="24" t="s">
        <v>8</v>
      </c>
      <c r="I26" s="25">
        <v>81</v>
      </c>
      <c r="J26" s="13" t="s">
        <v>35</v>
      </c>
    </row>
    <row r="27" spans="2:10" x14ac:dyDescent="0.35">
      <c r="B27" s="13">
        <v>30</v>
      </c>
      <c r="C27" s="24" t="s">
        <v>8</v>
      </c>
      <c r="D27" s="25">
        <v>31</v>
      </c>
      <c r="E27" s="13" t="s">
        <v>34</v>
      </c>
      <c r="G27" s="13">
        <v>82</v>
      </c>
      <c r="H27" s="24" t="s">
        <v>8</v>
      </c>
      <c r="I27" s="25">
        <v>82</v>
      </c>
      <c r="J27" s="13" t="s">
        <v>32</v>
      </c>
    </row>
    <row r="28" spans="2:10" x14ac:dyDescent="0.35">
      <c r="B28" s="13">
        <v>32</v>
      </c>
      <c r="C28" s="24" t="s">
        <v>8</v>
      </c>
      <c r="D28" s="25">
        <v>32</v>
      </c>
      <c r="E28" s="13" t="s">
        <v>35</v>
      </c>
      <c r="G28" s="13">
        <v>83</v>
      </c>
      <c r="H28" s="24" t="s">
        <v>8</v>
      </c>
      <c r="I28" s="25">
        <v>84</v>
      </c>
      <c r="J28" s="13" t="s">
        <v>34</v>
      </c>
    </row>
    <row r="29" spans="2:10" x14ac:dyDescent="0.35">
      <c r="B29" s="13">
        <v>33</v>
      </c>
      <c r="C29" s="24" t="s">
        <v>8</v>
      </c>
      <c r="D29" s="25">
        <v>33</v>
      </c>
      <c r="E29" s="13" t="s">
        <v>36</v>
      </c>
      <c r="G29" s="13">
        <v>85</v>
      </c>
      <c r="H29" s="24" t="s">
        <v>8</v>
      </c>
      <c r="I29" s="25">
        <v>85</v>
      </c>
      <c r="J29" s="13" t="s">
        <v>32</v>
      </c>
    </row>
    <row r="30" spans="2:10" x14ac:dyDescent="0.35">
      <c r="B30" s="13">
        <v>34</v>
      </c>
      <c r="C30" s="24" t="s">
        <v>8</v>
      </c>
      <c r="D30" s="25">
        <v>34</v>
      </c>
      <c r="E30" s="13" t="s">
        <v>36</v>
      </c>
      <c r="G30" s="13">
        <v>86</v>
      </c>
      <c r="H30" s="24" t="s">
        <v>8</v>
      </c>
      <c r="I30" s="25">
        <v>86</v>
      </c>
      <c r="J30" s="13" t="s">
        <v>34</v>
      </c>
    </row>
    <row r="31" spans="2:10" x14ac:dyDescent="0.35">
      <c r="B31" s="13">
        <v>35</v>
      </c>
      <c r="C31" s="24" t="s">
        <v>8</v>
      </c>
      <c r="D31" s="25">
        <v>35</v>
      </c>
      <c r="E31" s="13" t="s">
        <v>34</v>
      </c>
      <c r="G31" s="13">
        <v>87</v>
      </c>
      <c r="H31" s="24" t="s">
        <v>8</v>
      </c>
      <c r="I31" s="25">
        <v>87</v>
      </c>
      <c r="J31" s="13" t="s">
        <v>32</v>
      </c>
    </row>
    <row r="32" spans="2:10" x14ac:dyDescent="0.35">
      <c r="B32" s="13">
        <v>36</v>
      </c>
      <c r="C32" s="24" t="s">
        <v>8</v>
      </c>
      <c r="D32" s="25">
        <v>36</v>
      </c>
      <c r="E32" s="13" t="s">
        <v>32</v>
      </c>
      <c r="G32" s="13">
        <v>88</v>
      </c>
      <c r="H32" s="24" t="s">
        <v>8</v>
      </c>
      <c r="I32" s="25">
        <v>88</v>
      </c>
      <c r="J32" s="13" t="s">
        <v>34</v>
      </c>
    </row>
    <row r="33" spans="2:14" x14ac:dyDescent="0.35">
      <c r="B33" s="13">
        <v>37</v>
      </c>
      <c r="C33" s="24" t="s">
        <v>8</v>
      </c>
      <c r="D33" s="25">
        <v>37</v>
      </c>
      <c r="E33" s="13" t="s">
        <v>29</v>
      </c>
      <c r="G33" s="13">
        <v>89</v>
      </c>
      <c r="H33" s="24" t="s">
        <v>8</v>
      </c>
      <c r="I33" s="25">
        <v>89</v>
      </c>
      <c r="J33" s="13" t="s">
        <v>36</v>
      </c>
    </row>
    <row r="34" spans="2:14" x14ac:dyDescent="0.35">
      <c r="B34" s="13">
        <v>38</v>
      </c>
      <c r="C34" s="24" t="s">
        <v>8</v>
      </c>
      <c r="D34" s="25">
        <v>38</v>
      </c>
      <c r="E34" s="13" t="s">
        <v>29</v>
      </c>
      <c r="G34" s="13">
        <v>90</v>
      </c>
      <c r="H34" s="24" t="s">
        <v>8</v>
      </c>
      <c r="I34" s="25">
        <v>93</v>
      </c>
      <c r="J34" s="13" t="s">
        <v>31</v>
      </c>
    </row>
    <row r="35" spans="2:14" x14ac:dyDescent="0.35">
      <c r="B35" s="13">
        <v>39</v>
      </c>
      <c r="C35" s="24" t="s">
        <v>8</v>
      </c>
      <c r="D35" s="25">
        <v>39</v>
      </c>
      <c r="E35" s="13" t="s">
        <v>37</v>
      </c>
      <c r="G35" s="13">
        <v>94</v>
      </c>
      <c r="H35" s="24" t="s">
        <v>8</v>
      </c>
      <c r="I35" s="25">
        <v>94</v>
      </c>
      <c r="J35" s="13" t="s">
        <v>29</v>
      </c>
    </row>
    <row r="36" spans="2:14" x14ac:dyDescent="0.35">
      <c r="B36" s="13">
        <v>40</v>
      </c>
      <c r="C36" s="24" t="s">
        <v>8</v>
      </c>
      <c r="D36" s="25">
        <v>44</v>
      </c>
      <c r="E36" s="13" t="s">
        <v>38</v>
      </c>
      <c r="G36" s="13">
        <v>95</v>
      </c>
      <c r="H36" s="24" t="s">
        <v>8</v>
      </c>
      <c r="I36" s="25">
        <v>95</v>
      </c>
      <c r="J36" s="13" t="s">
        <v>32</v>
      </c>
    </row>
    <row r="37" spans="2:14" x14ac:dyDescent="0.35">
      <c r="B37" s="13">
        <v>45</v>
      </c>
      <c r="C37" s="24" t="s">
        <v>8</v>
      </c>
      <c r="D37" s="25">
        <v>45</v>
      </c>
      <c r="E37" s="13" t="s">
        <v>36</v>
      </c>
      <c r="G37" s="13">
        <v>96</v>
      </c>
      <c r="H37" s="24" t="s">
        <v>8</v>
      </c>
      <c r="I37" s="25">
        <v>96</v>
      </c>
      <c r="J37" s="13" t="s">
        <v>31</v>
      </c>
    </row>
    <row r="38" spans="2:14" x14ac:dyDescent="0.35">
      <c r="B38" s="13">
        <v>46</v>
      </c>
      <c r="C38" s="24" t="s">
        <v>8</v>
      </c>
      <c r="D38" s="25">
        <v>50</v>
      </c>
      <c r="E38" s="13" t="s">
        <v>39</v>
      </c>
      <c r="G38" s="13"/>
      <c r="H38" s="24"/>
      <c r="I38" s="25"/>
      <c r="J38" s="13"/>
    </row>
    <row r="39" spans="2:14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4" ht="8.25" customHeight="1" x14ac:dyDescent="0.35"/>
    <row r="41" spans="2:14" x14ac:dyDescent="0.35">
      <c r="B41" s="12" t="s">
        <v>0</v>
      </c>
      <c r="C41" s="12"/>
      <c r="G41" s="12"/>
      <c r="H41" s="12"/>
    </row>
  </sheetData>
  <sheetProtection password="C7F6" sheet="1" objects="1" scenarios="1"/>
  <hyperlinks>
    <hyperlink ref="L7" location="'Sök Zon'!A1" display="Tillbaka till söksidan" xr:uid="{00000000-0004-0000-0600-000000000000}"/>
  </hyperlinks>
  <pageMargins left="0.7" right="0.7" top="0.75" bottom="0.75" header="0.3" footer="0.3"/>
  <pageSetup paperSize="9"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21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41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</row>
    <row r="9" spans="2:14" x14ac:dyDescent="0.35">
      <c r="B9" s="13">
        <v>10</v>
      </c>
      <c r="C9" s="24" t="s">
        <v>8</v>
      </c>
      <c r="D9" s="25">
        <v>19</v>
      </c>
      <c r="E9" s="13" t="s">
        <v>17</v>
      </c>
    </row>
    <row r="10" spans="2:14" x14ac:dyDescent="0.35">
      <c r="B10" s="13">
        <v>20</v>
      </c>
      <c r="C10" s="24" t="s">
        <v>8</v>
      </c>
      <c r="D10" s="25">
        <v>29</v>
      </c>
      <c r="E10" s="13" t="s">
        <v>18</v>
      </c>
    </row>
    <row r="11" spans="2:14" x14ac:dyDescent="0.35">
      <c r="B11" s="13">
        <v>30</v>
      </c>
      <c r="C11" s="24" t="s">
        <v>8</v>
      </c>
      <c r="D11" s="25">
        <v>39</v>
      </c>
      <c r="E11" s="13" t="s">
        <v>19</v>
      </c>
    </row>
    <row r="12" spans="2:14" x14ac:dyDescent="0.35">
      <c r="B12" s="13">
        <v>40</v>
      </c>
      <c r="C12" s="24" t="s">
        <v>8</v>
      </c>
      <c r="D12" s="25">
        <v>49</v>
      </c>
      <c r="E12" s="13" t="s">
        <v>20</v>
      </c>
    </row>
    <row r="13" spans="2:14" x14ac:dyDescent="0.35">
      <c r="B13" s="13">
        <v>50</v>
      </c>
      <c r="C13" s="24" t="s">
        <v>8</v>
      </c>
      <c r="D13" s="25">
        <v>59</v>
      </c>
      <c r="E13" s="13" t="s">
        <v>21</v>
      </c>
    </row>
    <row r="14" spans="2:14" x14ac:dyDescent="0.35">
      <c r="B14" s="13">
        <v>60</v>
      </c>
      <c r="C14" s="24" t="s">
        <v>8</v>
      </c>
      <c r="D14" s="25">
        <v>69</v>
      </c>
      <c r="E14" s="13" t="s">
        <v>22</v>
      </c>
    </row>
    <row r="15" spans="2:14" x14ac:dyDescent="0.35">
      <c r="B15" s="13">
        <v>70</v>
      </c>
      <c r="C15" s="24" t="s">
        <v>8</v>
      </c>
      <c r="D15" s="25">
        <v>79</v>
      </c>
      <c r="E15" s="13" t="s">
        <v>23</v>
      </c>
    </row>
    <row r="16" spans="2:14" x14ac:dyDescent="0.35">
      <c r="B16" s="13"/>
      <c r="C16" s="24"/>
      <c r="D16" s="25"/>
      <c r="E16" s="13"/>
      <c r="G16" s="13"/>
      <c r="H16" s="24"/>
      <c r="I16" s="25"/>
      <c r="J16" s="13"/>
    </row>
    <row r="17" spans="2:14" x14ac:dyDescent="0.35">
      <c r="B17" s="13"/>
      <c r="C17" s="24"/>
      <c r="D17" s="25"/>
      <c r="E17" s="13"/>
      <c r="G17" s="13"/>
      <c r="H17" s="24"/>
      <c r="I17" s="25"/>
      <c r="J17" s="13"/>
    </row>
    <row r="18" spans="2:14" x14ac:dyDescent="0.35">
      <c r="B18" s="13"/>
      <c r="C18" s="24"/>
      <c r="D18" s="25"/>
      <c r="E18" s="13"/>
      <c r="G18" s="13"/>
      <c r="H18" s="24"/>
      <c r="I18" s="25"/>
      <c r="J18" s="13"/>
    </row>
    <row r="19" spans="2:14" x14ac:dyDescent="0.3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2:14" ht="8.25" customHeight="1" x14ac:dyDescent="0.35"/>
    <row r="21" spans="2:14" x14ac:dyDescent="0.35">
      <c r="B21" s="12" t="s">
        <v>0</v>
      </c>
      <c r="C21" s="12"/>
      <c r="G21" s="12"/>
      <c r="H21" s="12"/>
    </row>
  </sheetData>
  <sheetProtection password="C7F6" sheet="1" objects="1" scenarios="1"/>
  <sortState xmlns:xlrd2="http://schemas.microsoft.com/office/spreadsheetml/2017/richdata2" ref="S7:U13">
    <sortCondition ref="S7"/>
  </sortState>
  <hyperlinks>
    <hyperlink ref="L7" location="'Sök Zon'!A1" display="Tillbaka till söksidan" xr:uid="{00000000-0004-0000-0700-000000000000}"/>
  </hyperlinks>
  <pageMargins left="0.7" right="0.7" top="0.75" bottom="0.75" header="0.3" footer="0.3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24"/>
  <sheetViews>
    <sheetView showGridLines="0" showRowColHeaders="0" workbookViewId="0"/>
  </sheetViews>
  <sheetFormatPr defaultRowHeight="14.5" x14ac:dyDescent="0.35"/>
  <cols>
    <col min="1" max="1" width="4.7265625" customWidth="1"/>
    <col min="2" max="2" width="8.7265625" customWidth="1"/>
    <col min="3" max="3" width="4.81640625" customWidth="1"/>
    <col min="4" max="5" width="8" customWidth="1"/>
    <col min="6" max="6" width="5.453125" customWidth="1"/>
    <col min="7" max="7" width="8.7265625" customWidth="1"/>
    <col min="8" max="8" width="4.81640625" customWidth="1"/>
    <col min="9" max="10" width="8" customWidth="1"/>
    <col min="11" max="11" width="5.453125" customWidth="1"/>
    <col min="12" max="12" width="19.1796875" bestFit="1" customWidth="1"/>
    <col min="13" max="13" width="7.453125" customWidth="1"/>
    <col min="14" max="14" width="10.453125" customWidth="1"/>
  </cols>
  <sheetData>
    <row r="1" spans="2:14" ht="15" thickBot="1" x14ac:dyDescent="0.4">
      <c r="B1" s="1"/>
      <c r="C1" s="1"/>
      <c r="G1" s="1"/>
      <c r="H1" s="1"/>
    </row>
    <row r="2" spans="2:14" x14ac:dyDescent="0.35">
      <c r="B2" s="8"/>
      <c r="C2" s="17"/>
      <c r="D2" s="9"/>
      <c r="E2" s="9"/>
      <c r="F2" s="9"/>
      <c r="G2" s="9"/>
      <c r="H2" s="17"/>
      <c r="I2" s="9"/>
      <c r="J2" s="9"/>
      <c r="K2" s="9"/>
      <c r="L2" s="9"/>
      <c r="M2" s="9"/>
      <c r="N2" s="10">
        <v>42423</v>
      </c>
    </row>
    <row r="3" spans="2:14" ht="15" customHeight="1" x14ac:dyDescent="0.5">
      <c r="B3" s="3"/>
      <c r="C3" s="18"/>
      <c r="D3" s="2"/>
      <c r="E3" s="2"/>
      <c r="F3" s="2"/>
      <c r="G3" s="2"/>
      <c r="H3" s="18"/>
      <c r="I3" s="2"/>
      <c r="J3" s="2"/>
      <c r="K3" s="2"/>
      <c r="L3" s="2"/>
      <c r="M3" s="2"/>
      <c r="N3" s="4"/>
    </row>
    <row r="4" spans="2:14" ht="21" x14ac:dyDescent="0.35">
      <c r="B4" s="11" t="s">
        <v>43</v>
      </c>
      <c r="C4" s="19"/>
      <c r="D4" s="2"/>
      <c r="E4" s="2"/>
      <c r="F4" s="2"/>
      <c r="G4" s="2"/>
      <c r="H4" s="19"/>
      <c r="I4" s="2"/>
      <c r="J4" s="2"/>
      <c r="K4" s="2"/>
      <c r="L4" s="2"/>
      <c r="M4" s="2"/>
      <c r="N4" s="4"/>
    </row>
    <row r="5" spans="2:14" ht="15" thickBot="1" x14ac:dyDescent="0.4">
      <c r="B5" s="5"/>
      <c r="C5" s="20"/>
      <c r="D5" s="6"/>
      <c r="E5" s="6"/>
      <c r="F5" s="6"/>
      <c r="G5" s="6"/>
      <c r="H5" s="20"/>
      <c r="I5" s="6"/>
      <c r="J5" s="6"/>
      <c r="K5" s="6"/>
      <c r="L5" s="6"/>
      <c r="M5" s="6"/>
      <c r="N5" s="7"/>
    </row>
    <row r="6" spans="2:14" x14ac:dyDescent="0.35">
      <c r="B6" s="1"/>
      <c r="C6" s="1"/>
      <c r="G6" s="1"/>
      <c r="H6" s="1"/>
    </row>
    <row r="7" spans="2:14" x14ac:dyDescent="0.35">
      <c r="B7" s="21" t="s">
        <v>7</v>
      </c>
      <c r="C7" s="22"/>
      <c r="D7" s="22"/>
      <c r="E7" s="23" t="s">
        <v>4</v>
      </c>
      <c r="L7" s="26" t="s">
        <v>25</v>
      </c>
    </row>
    <row r="8" spans="2:14" ht="8.25" customHeight="1" x14ac:dyDescent="0.35">
      <c r="B8" s="13"/>
      <c r="C8" s="13"/>
      <c r="D8" s="13"/>
      <c r="E8" s="13"/>
    </row>
    <row r="9" spans="2:14" x14ac:dyDescent="0.35">
      <c r="B9" s="28" t="s">
        <v>9</v>
      </c>
      <c r="C9" s="24" t="s">
        <v>8</v>
      </c>
      <c r="D9" s="25" t="s">
        <v>42</v>
      </c>
      <c r="E9" s="13" t="s">
        <v>44</v>
      </c>
    </row>
    <row r="10" spans="2:14" x14ac:dyDescent="0.35">
      <c r="B10" s="13">
        <v>10</v>
      </c>
      <c r="C10" s="24" t="s">
        <v>8</v>
      </c>
      <c r="D10" s="25">
        <v>19</v>
      </c>
      <c r="E10" s="13" t="s">
        <v>17</v>
      </c>
    </row>
    <row r="11" spans="2:14" x14ac:dyDescent="0.35">
      <c r="B11" s="13">
        <v>20</v>
      </c>
      <c r="C11" s="24" t="s">
        <v>8</v>
      </c>
      <c r="D11" s="25">
        <v>29</v>
      </c>
      <c r="E11" s="13" t="s">
        <v>18</v>
      </c>
    </row>
    <row r="12" spans="2:14" x14ac:dyDescent="0.35">
      <c r="B12" s="13">
        <v>30</v>
      </c>
      <c r="C12" s="24" t="s">
        <v>8</v>
      </c>
      <c r="D12" s="25">
        <v>39</v>
      </c>
      <c r="E12" s="13" t="s">
        <v>19</v>
      </c>
    </row>
    <row r="13" spans="2:14" x14ac:dyDescent="0.35">
      <c r="B13" s="13">
        <v>40</v>
      </c>
      <c r="C13" s="24" t="s">
        <v>8</v>
      </c>
      <c r="D13" s="25">
        <v>49</v>
      </c>
      <c r="E13" s="13" t="s">
        <v>20</v>
      </c>
    </row>
    <row r="14" spans="2:14" x14ac:dyDescent="0.35">
      <c r="B14" s="13">
        <v>50</v>
      </c>
      <c r="C14" s="24" t="s">
        <v>8</v>
      </c>
      <c r="D14" s="25">
        <v>59</v>
      </c>
      <c r="E14" s="13" t="s">
        <v>21</v>
      </c>
    </row>
    <row r="15" spans="2:14" x14ac:dyDescent="0.35">
      <c r="B15" s="13">
        <v>60</v>
      </c>
      <c r="C15" s="24" t="s">
        <v>8</v>
      </c>
      <c r="D15" s="25">
        <v>69</v>
      </c>
      <c r="E15" s="13" t="s">
        <v>22</v>
      </c>
    </row>
    <row r="16" spans="2:14" x14ac:dyDescent="0.35">
      <c r="B16" s="13">
        <v>70</v>
      </c>
      <c r="C16" s="24" t="s">
        <v>8</v>
      </c>
      <c r="D16" s="25">
        <v>79</v>
      </c>
      <c r="E16" s="13" t="s">
        <v>23</v>
      </c>
      <c r="G16" s="13"/>
      <c r="H16" s="24"/>
      <c r="I16" s="25"/>
      <c r="J16" s="13"/>
    </row>
    <row r="17" spans="2:14" x14ac:dyDescent="0.35">
      <c r="B17" s="13">
        <v>80</v>
      </c>
      <c r="C17" s="24" t="s">
        <v>8</v>
      </c>
      <c r="D17" s="25">
        <v>89</v>
      </c>
      <c r="E17" s="13" t="s">
        <v>24</v>
      </c>
      <c r="G17" s="13"/>
      <c r="H17" s="24"/>
      <c r="I17" s="25"/>
      <c r="J17" s="13"/>
    </row>
    <row r="18" spans="2:14" x14ac:dyDescent="0.35">
      <c r="B18" s="13">
        <v>90</v>
      </c>
      <c r="C18" s="24" t="s">
        <v>8</v>
      </c>
      <c r="D18" s="25">
        <v>99</v>
      </c>
      <c r="E18" s="13" t="s">
        <v>45</v>
      </c>
      <c r="G18" s="13"/>
      <c r="H18" s="24"/>
      <c r="I18" s="25"/>
      <c r="J18" s="13"/>
    </row>
    <row r="19" spans="2:14" x14ac:dyDescent="0.35">
      <c r="B19" s="13"/>
      <c r="C19" s="24"/>
      <c r="D19" s="25"/>
      <c r="E19" s="13"/>
      <c r="G19" s="13"/>
      <c r="H19" s="24"/>
      <c r="I19" s="25"/>
      <c r="J19" s="13"/>
    </row>
    <row r="20" spans="2:14" x14ac:dyDescent="0.35">
      <c r="B20" s="13"/>
      <c r="C20" s="24"/>
      <c r="D20" s="25"/>
      <c r="E20" s="13"/>
      <c r="G20" s="13"/>
      <c r="H20" s="24"/>
      <c r="I20" s="25"/>
      <c r="J20" s="13"/>
    </row>
    <row r="21" spans="2:14" x14ac:dyDescent="0.35">
      <c r="B21" s="13"/>
      <c r="C21" s="24"/>
      <c r="D21" s="25"/>
      <c r="E21" s="13"/>
      <c r="G21" s="13"/>
      <c r="H21" s="24"/>
      <c r="I21" s="25"/>
      <c r="J21" s="13"/>
    </row>
    <row r="22" spans="2:14" x14ac:dyDescent="0.3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2:14" ht="8.25" customHeight="1" x14ac:dyDescent="0.35"/>
    <row r="24" spans="2:14" x14ac:dyDescent="0.35">
      <c r="B24" s="12" t="s">
        <v>0</v>
      </c>
      <c r="C24" s="12"/>
      <c r="G24" s="12"/>
      <c r="H24" s="12"/>
    </row>
  </sheetData>
  <sheetProtection password="C7F6" sheet="1" objects="1" scenarios="1"/>
  <hyperlinks>
    <hyperlink ref="L7" location="'Sök Zon'!A1" display="Tillbaka till söksidan" xr:uid="{00000000-0004-0000-0800-000000000000}"/>
  </hyperlinks>
  <pageMargins left="0.7" right="0.7" top="0.75" bottom="0.75" header="0.3" footer="0.3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99E03AE04E240A1D0FC6E4E20251F" ma:contentTypeVersion="13" ma:contentTypeDescription="Create a new document." ma:contentTypeScope="" ma:versionID="9bdb14fffc77ff97dc171c547ba0a766">
  <xsd:schema xmlns:xsd="http://www.w3.org/2001/XMLSchema" xmlns:xs="http://www.w3.org/2001/XMLSchema" xmlns:p="http://schemas.microsoft.com/office/2006/metadata/properties" xmlns:ns3="89700add-ee32-40d5-bfbf-94f8e3aa17f8" xmlns:ns4="02129a69-a1d1-4149-860a-82fc4b0d30b8" targetNamespace="http://schemas.microsoft.com/office/2006/metadata/properties" ma:root="true" ma:fieldsID="5b5e32568002d59f5fd02f12edc174d2" ns3:_="" ns4:_="">
    <xsd:import namespace="89700add-ee32-40d5-bfbf-94f8e3aa17f8"/>
    <xsd:import namespace="02129a69-a1d1-4149-860a-82fc4b0d30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00add-ee32-40d5-bfbf-94f8e3aa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29a69-a1d1-4149-860a-82fc4b0d3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7A179-862D-41DF-A746-B8091094F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00add-ee32-40d5-bfbf-94f8e3aa17f8"/>
    <ds:schemaRef ds:uri="02129a69-a1d1-4149-860a-82fc4b0d3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A15D60-FE1C-46B9-9FBF-312BC9AB7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CDFF5B-1B90-4F42-9B6C-A0EEE4EADF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Sök Zon</vt:lpstr>
      <vt:lpstr>Beräkning</vt:lpstr>
      <vt:lpstr>Zoner</vt:lpstr>
      <vt:lpstr>AT</vt:lpstr>
      <vt:lpstr>BE</vt:lpstr>
      <vt:lpstr>BG</vt:lpstr>
      <vt:lpstr>CH</vt:lpstr>
      <vt:lpstr>CZ</vt:lpstr>
      <vt:lpstr>DE</vt:lpstr>
      <vt:lpstr>DK</vt:lpstr>
      <vt:lpstr>EE</vt:lpstr>
      <vt:lpstr>ES</vt:lpstr>
      <vt:lpstr>FI</vt:lpstr>
      <vt:lpstr>FR</vt:lpstr>
      <vt:lpstr>GB</vt:lpstr>
      <vt:lpstr>HU</vt:lpstr>
      <vt:lpstr>IE</vt:lpstr>
      <vt:lpstr>IT</vt:lpstr>
      <vt:lpstr>LU</vt:lpstr>
      <vt:lpstr>LV</vt:lpstr>
      <vt:lpstr>LT</vt:lpstr>
      <vt:lpstr>NL</vt:lpstr>
      <vt:lpstr>NO</vt:lpstr>
      <vt:lpstr>PL</vt:lpstr>
      <vt:lpstr>PT</vt:lpstr>
      <vt:lpstr>RO</vt:lpstr>
      <vt:lpstr>SI</vt:lpstr>
      <vt:lpstr>SK</vt:lpstr>
      <vt:lpstr>atzon</vt:lpstr>
      <vt:lpstr>bezon</vt:lpstr>
      <vt:lpstr>bgzon</vt:lpstr>
      <vt:lpstr>chzon</vt:lpstr>
      <vt:lpstr>czzon</vt:lpstr>
      <vt:lpstr>dezon</vt:lpstr>
      <vt:lpstr>dkzon</vt:lpstr>
      <vt:lpstr>eezon</vt:lpstr>
      <vt:lpstr>eszon</vt:lpstr>
      <vt:lpstr>fizon</vt:lpstr>
      <vt:lpstr>frzon</vt:lpstr>
      <vt:lpstr>gbzon</vt:lpstr>
      <vt:lpstr>huzon</vt:lpstr>
      <vt:lpstr>iezon</vt:lpstr>
      <vt:lpstr>itzon</vt:lpstr>
      <vt:lpstr>ltzon</vt:lpstr>
      <vt:lpstr>luzon</vt:lpstr>
      <vt:lpstr>lvzon</vt:lpstr>
      <vt:lpstr>nlzon</vt:lpstr>
      <vt:lpstr>nozon</vt:lpstr>
      <vt:lpstr>plzon</vt:lpstr>
      <vt:lpstr>ptzon</vt:lpstr>
      <vt:lpstr>rozon</vt:lpstr>
      <vt:lpstr>sizon</vt:lpstr>
      <vt:lpstr>skzon</vt:lpstr>
    </vt:vector>
  </TitlesOfParts>
  <Company>DSV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Hanna.Johansson</dc:creator>
  <cp:lastModifiedBy>Charlotta Tholen-Hoffmann - DSV</cp:lastModifiedBy>
  <cp:lastPrinted>2014-04-04T06:30:27Z</cp:lastPrinted>
  <dcterms:created xsi:type="dcterms:W3CDTF">2014-03-26T12:20:36Z</dcterms:created>
  <dcterms:modified xsi:type="dcterms:W3CDTF">2021-03-18T14:09:57Z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0x010100FAC99E03AE04E240A1D0FC6E4E20251F</vt:lpwstr>
  </property>
</Properties>
</file>